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640" tabRatio="771" activeTab="1"/>
  </bookViews>
  <sheets>
    <sheet name="Титул" sheetId="1" r:id="rId1"/>
    <sheet name="5 Курс Маг" sheetId="2" r:id="rId2"/>
  </sheets>
  <definedNames/>
  <calcPr fullCalcOnLoad="1"/>
</workbook>
</file>

<file path=xl/sharedStrings.xml><?xml version="1.0" encoding="utf-8"?>
<sst xmlns="http://schemas.openxmlformats.org/spreadsheetml/2006/main" count="121" uniqueCount="98">
  <si>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</si>
  <si>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</si>
  <si>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</si>
  <si>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</si>
  <si>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</si>
  <si>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</si>
  <si>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Дата виставлення семестрової оцінки</t>
  </si>
  <si>
    <t>Оцінка за шкалою ECTS</t>
  </si>
  <si>
    <t>Кількість годин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</si>
  <si>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</si>
  <si>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</si>
  <si>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</si>
  <si>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</si>
  <si>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</si>
  <si>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</si>
  <si>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</si>
  <si>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</si>
  <si>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</si>
  <si>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РЕЗУЛЬТАТИ КОНТРОЛЮ ЯКОСТІ ЗНАНЬ</t>
  </si>
  <si>
    <t>Кількість балів</t>
  </si>
  <si>
    <t xml:space="preserve"> (підпис директора, декана, завідувача)                  (прізвище та ініціали) </t>
  </si>
  <si>
    <t>Тривалість семестру  15 тижнів</t>
  </si>
  <si>
    <t>індивідуальна робота</t>
  </si>
  <si>
    <t>Назви навчальних дисциплін</t>
  </si>
  <si>
    <t>_______________________</t>
  </si>
  <si>
    <t>(прізвище, ініціали</t>
  </si>
  <si>
    <t>______________</t>
  </si>
  <si>
    <t>_____________</t>
  </si>
  <si>
    <t>(підпис куратора)</t>
  </si>
  <si>
    <t>(прізвище, ініціали)</t>
  </si>
  <si>
    <t>______________________       _________________________</t>
  </si>
  <si>
    <t>Іноземна мова (за професійним спрямуванням)</t>
  </si>
  <si>
    <t>Залік</t>
  </si>
  <si>
    <t>Іспит</t>
  </si>
  <si>
    <t>Форма № Н-2.02</t>
  </si>
  <si>
    <t>Донбаська державна машинобудівна академія</t>
  </si>
  <si>
    <t>ІНДИВІДУАЛЬНИЙ</t>
  </si>
  <si>
    <t>(прізвище, ім`я, по батькові студента)</t>
  </si>
  <si>
    <t>(код студента)</t>
  </si>
  <si>
    <t>М.П.</t>
  </si>
  <si>
    <t>Дата "</t>
  </si>
  <si>
    <t>Напрям підготовки</t>
  </si>
  <si>
    <t>Спеціальність</t>
  </si>
  <si>
    <t>Освітньо-кваліфікаційний рівень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</si>
  <si>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</si>
  <si>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</si>
  <si>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</si>
  <si>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</si>
  <si>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Директор інституту, декана факультету,</t>
  </si>
  <si>
    <t>завідувач відділення</t>
  </si>
  <si>
    <t>Проректор, заступник директора</t>
  </si>
  <si>
    <t>"      "</t>
  </si>
  <si>
    <t>вересня</t>
  </si>
  <si>
    <t>Денна</t>
  </si>
  <si>
    <t>( А.М. Фесенко )</t>
  </si>
  <si>
    <t>Переддипломна практика</t>
  </si>
  <si>
    <t>Інтелектуальна власність</t>
  </si>
  <si>
    <t>Магістр</t>
  </si>
  <si>
    <t>Мінестерство освіти і науки України</t>
  </si>
  <si>
    <t>Машинобудування</t>
  </si>
  <si>
    <t>Факультет машинобудування</t>
  </si>
  <si>
    <t>( В.Д. Кассов )</t>
  </si>
  <si>
    <t>Галузеве машинобудування</t>
  </si>
  <si>
    <t>ПТМ-19м</t>
  </si>
  <si>
    <t>м. Краматорськ 2019 року</t>
  </si>
  <si>
    <t>з 1 вересня 2019 року по 30 грудня 2020 року</t>
  </si>
  <si>
    <t>Обов"язкові навчальні</t>
  </si>
  <si>
    <t>Охорона праці в галузі та цивільний захист</t>
  </si>
  <si>
    <t>Фізичне виховання</t>
  </si>
  <si>
    <t>Науково-дослідна практика</t>
  </si>
  <si>
    <t>Дисципліни вільного</t>
  </si>
  <si>
    <t>2-й СЕМЕСТР</t>
  </si>
  <si>
    <t>Всього за 1  семестр</t>
  </si>
  <si>
    <t>Фізичне виховання (факультатив)</t>
  </si>
  <si>
    <t>Всього за 2 семестр</t>
  </si>
  <si>
    <t>3-й СЕМЕСТР</t>
  </si>
  <si>
    <t>Захист кваліфікаційної роботи магістра</t>
  </si>
  <si>
    <t>ДА</t>
  </si>
  <si>
    <t>Всього за 3 семестр</t>
  </si>
  <si>
    <t>Всього за цикл навчання</t>
  </si>
  <si>
    <t>НАВЧАЛЬНИЙ ПЛАН МАГІСТРА</t>
  </si>
  <si>
    <t>2019року</t>
  </si>
  <si>
    <t>09.09.2019 - 30.12.2020</t>
  </si>
  <si>
    <t>Цифрові системи керування і обробки інформації</t>
  </si>
  <si>
    <t>Електропривод та автоматизація загальнопромислових механізмів</t>
  </si>
  <si>
    <t>CAD/CAM системи</t>
  </si>
  <si>
    <t>Методологія та організація наукових досліджень</t>
  </si>
  <si>
    <t>Основи теорії керування якістю технологічних систем</t>
  </si>
  <si>
    <t>Гнучке автоматизоване виробництво</t>
  </si>
  <si>
    <t>Аналіз, синтез і оптимізація інформаційних мереж</t>
  </si>
  <si>
    <t>Цифрові системи керування і обробки інформації (к.пр.)</t>
  </si>
  <si>
    <t>Диф.залік</t>
  </si>
  <si>
    <t>Теорія оптимального управління</t>
  </si>
  <si>
    <t>Сучасні методи дослідження систем</t>
  </si>
  <si>
    <t>Підготовка кваліфікаційної роботи магістра</t>
  </si>
  <si>
    <t>1-й СЕМЕСТР</t>
  </si>
  <si>
    <t>ОПП  "Автоматизація та комп'ютерно-інтегровані технології"</t>
  </si>
  <si>
    <t>(другий, магістерський рівень)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</si>
</sst>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-;\-* #,##0_-;\ 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72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" fontId="12" fillId="0" borderId="22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0</xdr:rowOff>
    </xdr:from>
    <xdr:to>
      <xdr:col>19</xdr:col>
      <xdr:colOff>133350</xdr:colOff>
      <xdr:row>46</xdr:row>
      <xdr:rowOff>123825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67600"/>
          <a:ext cx="107632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view="pageBreakPreview" zoomScaleSheetLayoutView="100" zoomScalePageLayoutView="0" workbookViewId="0" topLeftCell="B31">
      <selection activeCell="W63" sqref="W63:AD63"/>
    </sheetView>
  </sheetViews>
  <sheetFormatPr defaultColWidth="9.140625" defaultRowHeight="15"/>
  <cols>
    <col min="1" max="13" width="4.7109375" style="0" customWidth="1"/>
    <col min="14" max="14" width="4.7109375" style="18" customWidth="1"/>
    <col min="15" max="48" width="4.7109375" style="0" customWidth="1"/>
    <col min="49" max="50" width="2.7109375" style="0" customWidth="1"/>
  </cols>
  <sheetData>
    <row r="1" spans="16:30" ht="15">
      <c r="P1" s="42"/>
      <c r="AD1" s="22" t="s">
        <v>34</v>
      </c>
    </row>
    <row r="2" ht="15">
      <c r="P2" s="42"/>
    </row>
    <row r="3" spans="16:30" ht="15">
      <c r="P3" s="42"/>
      <c r="Q3" s="37" t="s">
        <v>58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ht="15">
      <c r="P4" s="42"/>
    </row>
    <row r="5" spans="16:30" ht="15.75">
      <c r="P5" s="42"/>
      <c r="Q5" s="45" t="s">
        <v>35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ht="15">
      <c r="P6" s="42"/>
    </row>
    <row r="7" ht="15">
      <c r="P7" s="42"/>
    </row>
    <row r="8" ht="15">
      <c r="P8" s="42"/>
    </row>
    <row r="9" ht="15">
      <c r="P9" s="42"/>
    </row>
    <row r="10" ht="15">
      <c r="P10" s="42"/>
    </row>
    <row r="11" ht="15">
      <c r="P11" s="42"/>
    </row>
    <row r="12" ht="15">
      <c r="P12" s="42"/>
    </row>
    <row r="13" ht="15">
      <c r="P13" s="42"/>
    </row>
    <row r="14" ht="15">
      <c r="P14" s="42"/>
    </row>
    <row r="15" spans="16:30" ht="15.75">
      <c r="P15" s="42"/>
      <c r="Q15" s="45" t="s">
        <v>36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6:30" ht="15.75">
      <c r="P16" s="42"/>
      <c r="Q16" s="45" t="s">
        <v>80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ht="15">
      <c r="P17" s="42"/>
    </row>
    <row r="18" ht="15">
      <c r="P18" s="42"/>
    </row>
    <row r="19" ht="15">
      <c r="P19" s="42"/>
    </row>
    <row r="20" ht="15">
      <c r="P20" s="42"/>
    </row>
    <row r="21" ht="15">
      <c r="P21" s="42"/>
    </row>
    <row r="22" ht="15">
      <c r="P22" s="42"/>
    </row>
    <row r="23" ht="15">
      <c r="P23" s="42"/>
    </row>
    <row r="24" ht="15">
      <c r="P24" s="42"/>
    </row>
    <row r="25" ht="15">
      <c r="P25" s="42"/>
    </row>
    <row r="26" ht="15">
      <c r="P26" s="42"/>
    </row>
    <row r="27" ht="15">
      <c r="P27" s="42"/>
    </row>
    <row r="28" ht="15">
      <c r="P28" s="42"/>
    </row>
    <row r="29" ht="15">
      <c r="P29" s="42"/>
    </row>
    <row r="30" ht="15">
      <c r="P30" s="42"/>
    </row>
    <row r="31" ht="15">
      <c r="P31" s="42"/>
    </row>
    <row r="32" ht="15">
      <c r="P32" s="42"/>
    </row>
    <row r="33" ht="15">
      <c r="P33" s="42"/>
    </row>
    <row r="34" spans="16:30" ht="15.75">
      <c r="P34" s="42"/>
      <c r="Q34" s="45" t="s">
        <v>64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ht="15">
      <c r="P35" s="42"/>
    </row>
    <row r="36" ht="15">
      <c r="P36" s="42"/>
    </row>
    <row r="37" spans="16:30" ht="15">
      <c r="P37" s="42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6:30" ht="15">
      <c r="P38" s="42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6:30" ht="15">
      <c r="P39" s="42"/>
      <c r="Q39" s="43" t="s">
        <v>37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6:30" ht="15">
      <c r="P40" s="42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6:30" ht="15">
      <c r="P41" s="4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6:30" ht="15">
      <c r="P42" s="42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44"/>
      <c r="AB42" s="44"/>
      <c r="AC42" s="44"/>
      <c r="AD42" s="44"/>
    </row>
    <row r="43" spans="16:30" ht="15">
      <c r="P43" s="4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46" t="s">
        <v>38</v>
      </c>
      <c r="AB43" s="46"/>
      <c r="AC43" s="46"/>
      <c r="AD43" s="46"/>
    </row>
    <row r="44" spans="16:30" ht="15">
      <c r="P44" s="42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6:30" ht="15">
      <c r="P45" s="42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6:30" ht="15">
      <c r="P46" s="42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6:30" ht="15">
      <c r="P47" s="42"/>
      <c r="Q47" s="21"/>
      <c r="R47" s="21"/>
      <c r="S47" s="21"/>
      <c r="T47" s="21"/>
      <c r="U47" s="44"/>
      <c r="V47" s="44"/>
      <c r="W47" s="44"/>
      <c r="X47" s="44"/>
      <c r="Y47" s="44"/>
      <c r="Z47" s="21"/>
      <c r="AA47" s="21"/>
      <c r="AB47" s="21"/>
      <c r="AC47" s="21"/>
      <c r="AD47" s="21"/>
    </row>
    <row r="48" spans="16:30" ht="15">
      <c r="P48" s="42"/>
      <c r="Q48" s="21"/>
      <c r="R48" s="21"/>
      <c r="S48" s="21"/>
      <c r="T48" s="21"/>
      <c r="U48" s="43" t="s">
        <v>0</v>
      </c>
      <c r="V48" s="43"/>
      <c r="W48" s="43"/>
      <c r="X48" s="43"/>
      <c r="Y48" s="43"/>
      <c r="Z48" s="21"/>
      <c r="AA48" s="21"/>
      <c r="AB48" s="21"/>
      <c r="AC48" s="21"/>
      <c r="AD48" s="21"/>
    </row>
    <row r="49" spans="16:30" ht="15">
      <c r="P49" s="42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6:30" ht="15">
      <c r="P50" s="42"/>
      <c r="Q50" s="21"/>
      <c r="R50" s="21"/>
      <c r="S50" s="21"/>
      <c r="T50" s="21"/>
      <c r="U50" s="41" t="s">
        <v>39</v>
      </c>
      <c r="V50" s="41"/>
      <c r="W50" s="41"/>
      <c r="X50" s="41"/>
      <c r="Y50" s="41"/>
      <c r="Z50" s="21"/>
      <c r="AA50" s="21"/>
      <c r="AB50" s="21"/>
      <c r="AC50" s="21"/>
      <c r="AD50" s="21"/>
    </row>
    <row r="51" spans="16:30" ht="15">
      <c r="P51" s="42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6:30" ht="15">
      <c r="P52" s="42"/>
      <c r="Q52" s="23"/>
      <c r="R52" s="23"/>
      <c r="S52" s="23"/>
      <c r="T52" s="24"/>
      <c r="U52" s="25" t="s">
        <v>40</v>
      </c>
      <c r="V52" s="27">
        <v>9</v>
      </c>
      <c r="W52" s="26" t="s">
        <v>51</v>
      </c>
      <c r="X52" s="39" t="s">
        <v>52</v>
      </c>
      <c r="Y52" s="39"/>
      <c r="Z52" s="39"/>
      <c r="AA52" s="39"/>
      <c r="AB52" s="23" t="s">
        <v>81</v>
      </c>
      <c r="AC52" s="23"/>
      <c r="AD52" s="21"/>
    </row>
    <row r="53" spans="16:30" ht="15">
      <c r="P53" s="42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6:30" ht="15">
      <c r="P54" s="42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6:30" ht="15">
      <c r="P55" s="42"/>
      <c r="Q55" s="29" t="s">
        <v>41</v>
      </c>
      <c r="R55" s="23"/>
      <c r="S55" s="23"/>
      <c r="T55" s="23"/>
      <c r="U55" s="23"/>
      <c r="V55" s="23"/>
      <c r="W55" s="39" t="s">
        <v>59</v>
      </c>
      <c r="X55" s="39"/>
      <c r="Y55" s="39"/>
      <c r="Z55" s="39"/>
      <c r="AA55" s="39"/>
      <c r="AB55" s="39"/>
      <c r="AC55" s="39"/>
      <c r="AD55" s="39"/>
    </row>
    <row r="56" spans="16:30" ht="19.5" customHeight="1">
      <c r="P56" s="42"/>
      <c r="Q56" s="29" t="s">
        <v>42</v>
      </c>
      <c r="R56" s="23"/>
      <c r="S56" s="23"/>
      <c r="T56" s="23"/>
      <c r="U56" s="23"/>
      <c r="V56" s="23"/>
      <c r="W56" s="40" t="s">
        <v>62</v>
      </c>
      <c r="X56" s="40"/>
      <c r="Y56" s="40"/>
      <c r="Z56" s="40"/>
      <c r="AA56" s="40"/>
      <c r="AB56" s="40"/>
      <c r="AC56" s="40"/>
      <c r="AD56" s="40"/>
    </row>
    <row r="57" spans="16:30" ht="15">
      <c r="P57" s="42"/>
      <c r="Q57" s="29" t="s">
        <v>43</v>
      </c>
      <c r="R57" s="23"/>
      <c r="S57" s="23"/>
      <c r="T57" s="23"/>
      <c r="U57" s="23"/>
      <c r="V57" s="23"/>
      <c r="W57" s="40" t="s">
        <v>57</v>
      </c>
      <c r="X57" s="40"/>
      <c r="Y57" s="40"/>
      <c r="Z57" s="40"/>
      <c r="AA57" s="40"/>
      <c r="AB57" s="40"/>
      <c r="AC57" s="40"/>
      <c r="AD57" s="40"/>
    </row>
    <row r="58" spans="16:30" ht="15">
      <c r="P58" s="4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6:30" ht="15">
      <c r="P59" s="42"/>
      <c r="Q59" s="29" t="s">
        <v>44</v>
      </c>
      <c r="R59" s="23"/>
      <c r="S59" s="23"/>
      <c r="T59" s="23"/>
      <c r="U59" s="23"/>
      <c r="V59" s="23"/>
      <c r="W59" s="39" t="s">
        <v>60</v>
      </c>
      <c r="X59" s="39"/>
      <c r="Y59" s="39"/>
      <c r="Z59" s="39"/>
      <c r="AA59" s="39"/>
      <c r="AB59" s="39"/>
      <c r="AC59" s="39"/>
      <c r="AD59" s="39"/>
    </row>
    <row r="60" spans="16:30" ht="15">
      <c r="P60" s="4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6:30" ht="15">
      <c r="P61" s="42"/>
      <c r="Q61" s="29" t="s">
        <v>45</v>
      </c>
      <c r="R61" s="23"/>
      <c r="S61" s="23"/>
      <c r="T61" s="23"/>
      <c r="U61" s="23"/>
      <c r="V61" s="23"/>
      <c r="W61" s="39" t="s">
        <v>63</v>
      </c>
      <c r="X61" s="39"/>
      <c r="Y61" s="39"/>
      <c r="Z61" s="39"/>
      <c r="AA61" s="39"/>
      <c r="AB61" s="39"/>
      <c r="AC61" s="39"/>
      <c r="AD61" s="39"/>
    </row>
    <row r="62" spans="16:30" ht="15">
      <c r="P62" s="4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6:30" ht="15">
      <c r="P63" s="42"/>
      <c r="Q63" s="29" t="s">
        <v>46</v>
      </c>
      <c r="R63" s="23"/>
      <c r="S63" s="23"/>
      <c r="T63" s="23"/>
      <c r="U63" s="23"/>
      <c r="V63" s="23"/>
      <c r="W63" s="39" t="s">
        <v>82</v>
      </c>
      <c r="X63" s="39"/>
      <c r="Y63" s="39"/>
      <c r="Z63" s="39"/>
      <c r="AA63" s="39"/>
      <c r="AB63" s="39"/>
      <c r="AC63" s="39"/>
      <c r="AD63" s="39"/>
    </row>
    <row r="64" spans="16:30" ht="15">
      <c r="P64" s="42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6:30" ht="15">
      <c r="P65" s="42"/>
      <c r="Q65" s="29" t="s">
        <v>47</v>
      </c>
      <c r="R65" s="23"/>
      <c r="S65" s="23"/>
      <c r="T65" s="23"/>
      <c r="U65" s="23"/>
      <c r="V65" s="23"/>
      <c r="W65" s="39" t="s">
        <v>53</v>
      </c>
      <c r="X65" s="39"/>
      <c r="Y65" s="39"/>
      <c r="Z65" s="39"/>
      <c r="AA65" s="39"/>
      <c r="AB65" s="39"/>
      <c r="AC65" s="39"/>
      <c r="AD65" s="39"/>
    </row>
    <row r="66" spans="16:30" ht="15">
      <c r="P66" s="42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6:30" ht="15">
      <c r="P67" s="42"/>
      <c r="Q67" s="29" t="s">
        <v>48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6:30" ht="15">
      <c r="P68" s="42"/>
      <c r="Q68" s="29" t="s">
        <v>49</v>
      </c>
      <c r="R68" s="23"/>
      <c r="S68" s="23"/>
      <c r="T68" s="23"/>
      <c r="U68" s="23"/>
      <c r="V68" s="23"/>
      <c r="W68" s="23"/>
      <c r="X68" s="38" t="s">
        <v>61</v>
      </c>
      <c r="Y68" s="38"/>
      <c r="Z68" s="38"/>
      <c r="AA68" s="38"/>
      <c r="AB68" s="38"/>
      <c r="AC68" s="38"/>
      <c r="AD68" s="38"/>
    </row>
    <row r="69" spans="16:30" ht="15">
      <c r="P69" s="42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6:30" ht="15">
      <c r="P70" s="42"/>
      <c r="Q70" s="29" t="s">
        <v>50</v>
      </c>
      <c r="R70" s="23"/>
      <c r="S70" s="23"/>
      <c r="T70" s="23"/>
      <c r="U70" s="23"/>
      <c r="V70" s="23"/>
      <c r="W70" s="23"/>
      <c r="X70" s="38" t="s">
        <v>54</v>
      </c>
      <c r="Y70" s="38"/>
      <c r="Z70" s="38"/>
      <c r="AA70" s="38"/>
      <c r="AB70" s="38"/>
      <c r="AC70" s="38"/>
      <c r="AD70" s="38"/>
    </row>
    <row r="71" spans="16:30" ht="15">
      <c r="P71" s="42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7:30" ht="15"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7:30" ht="15"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</sheetData>
  <sheetProtection/>
  <mergeCells count="23">
    <mergeCell ref="AA42:AD42"/>
    <mergeCell ref="AA43:AD43"/>
    <mergeCell ref="Q15:AD15"/>
    <mergeCell ref="W57:AD57"/>
    <mergeCell ref="U50:Y50"/>
    <mergeCell ref="P1:P71"/>
    <mergeCell ref="Q38:AD38"/>
    <mergeCell ref="Q39:AD39"/>
    <mergeCell ref="U47:Y47"/>
    <mergeCell ref="U48:Y48"/>
    <mergeCell ref="Q16:AD16"/>
    <mergeCell ref="Q34:AD34"/>
    <mergeCell ref="Q5:AD5"/>
    <mergeCell ref="Q3:AD3"/>
    <mergeCell ref="X68:AD68"/>
    <mergeCell ref="W65:AD65"/>
    <mergeCell ref="X70:AD70"/>
    <mergeCell ref="W63:AD63"/>
    <mergeCell ref="W59:AD59"/>
    <mergeCell ref="W56:AD56"/>
    <mergeCell ref="W55:AD55"/>
    <mergeCell ref="W61:AD61"/>
    <mergeCell ref="X52:AA5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85" zoomScaleNormal="85" zoomScaleSheetLayoutView="100" zoomScalePageLayoutView="80" workbookViewId="0" topLeftCell="A1">
      <selection activeCell="AF15" sqref="AF15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5.421875" style="31" customWidth="1"/>
    <col min="5" max="7" width="4.7109375" style="0" customWidth="1"/>
    <col min="8" max="8" width="5.57421875" style="31" customWidth="1"/>
    <col min="9" max="10" width="4.7109375" style="0" customWidth="1"/>
    <col min="11" max="11" width="1.7109375" style="0" customWidth="1"/>
    <col min="13" max="13" width="7.28125" style="0" customWidth="1"/>
    <col min="14" max="15" width="4.7109375" style="0" customWidth="1"/>
    <col min="16" max="16" width="10.421875" style="0" customWidth="1"/>
    <col min="17" max="17" width="5.140625" style="0" customWidth="1"/>
    <col min="18" max="18" width="6.421875" style="0" customWidth="1"/>
    <col min="19" max="28" width="4.7109375" style="0" customWidth="1"/>
  </cols>
  <sheetData>
    <row r="1" spans="1:18" ht="15.75" customHeight="1">
      <c r="A1" s="126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5.75" customHeight="1">
      <c r="A2" s="126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21" customHeight="1">
      <c r="A3" s="61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ht="7.5" customHeight="1">
      <c r="A4" s="3"/>
    </row>
    <row r="5" spans="1:18" ht="12" customHeight="1">
      <c r="A5" s="55" t="s">
        <v>9</v>
      </c>
      <c r="B5" s="55" t="s">
        <v>23</v>
      </c>
      <c r="C5" s="83" t="s">
        <v>21</v>
      </c>
      <c r="D5" s="84"/>
      <c r="E5" s="84"/>
      <c r="F5" s="84"/>
      <c r="G5" s="84"/>
      <c r="H5" s="84"/>
      <c r="I5" s="84"/>
      <c r="J5" s="85"/>
      <c r="L5" s="53" t="s">
        <v>17</v>
      </c>
      <c r="M5" s="84" t="s">
        <v>18</v>
      </c>
      <c r="N5" s="84"/>
      <c r="O5" s="84"/>
      <c r="P5" s="84"/>
      <c r="Q5" s="84"/>
      <c r="R5" s="85"/>
    </row>
    <row r="6" spans="1:18" ht="12" customHeight="1">
      <c r="A6" s="56"/>
      <c r="B6" s="56"/>
      <c r="C6" s="86"/>
      <c r="D6" s="87"/>
      <c r="E6" s="87"/>
      <c r="F6" s="87"/>
      <c r="G6" s="87"/>
      <c r="H6" s="87"/>
      <c r="I6" s="87"/>
      <c r="J6" s="88"/>
      <c r="L6" s="58"/>
      <c r="M6" s="87"/>
      <c r="N6" s="87"/>
      <c r="O6" s="87"/>
      <c r="P6" s="87"/>
      <c r="Q6" s="87"/>
      <c r="R6" s="88"/>
    </row>
    <row r="7" spans="1:18" ht="15" customHeight="1">
      <c r="A7" s="56"/>
      <c r="B7" s="56"/>
      <c r="C7" s="53" t="s">
        <v>1</v>
      </c>
      <c r="D7" s="70" t="s">
        <v>8</v>
      </c>
      <c r="E7" s="71"/>
      <c r="F7" s="71"/>
      <c r="G7" s="71"/>
      <c r="H7" s="71"/>
      <c r="I7" s="72"/>
      <c r="J7" s="53" t="s">
        <v>2</v>
      </c>
      <c r="K7" s="49"/>
      <c r="L7" s="58"/>
      <c r="M7" s="89" t="s">
        <v>3</v>
      </c>
      <c r="N7" s="53" t="s">
        <v>19</v>
      </c>
      <c r="O7" s="53" t="s">
        <v>7</v>
      </c>
      <c r="P7" s="53" t="s">
        <v>4</v>
      </c>
      <c r="Q7" s="53" t="s">
        <v>5</v>
      </c>
      <c r="R7" s="53" t="s">
        <v>6</v>
      </c>
    </row>
    <row r="8" spans="1:18" ht="12" customHeight="1">
      <c r="A8" s="56"/>
      <c r="B8" s="56"/>
      <c r="C8" s="58"/>
      <c r="D8" s="73" t="s">
        <v>10</v>
      </c>
      <c r="E8" s="70" t="s">
        <v>11</v>
      </c>
      <c r="F8" s="71"/>
      <c r="G8" s="71"/>
      <c r="H8" s="71"/>
      <c r="I8" s="72"/>
      <c r="J8" s="58"/>
      <c r="K8" s="49"/>
      <c r="L8" s="58"/>
      <c r="M8" s="90"/>
      <c r="N8" s="58"/>
      <c r="O8" s="58"/>
      <c r="P8" s="58"/>
      <c r="Q8" s="58"/>
      <c r="R8" s="58"/>
    </row>
    <row r="9" spans="1:18" ht="61.5" customHeight="1">
      <c r="A9" s="56"/>
      <c r="B9" s="56"/>
      <c r="C9" s="58"/>
      <c r="D9" s="74"/>
      <c r="E9" s="53" t="s">
        <v>12</v>
      </c>
      <c r="F9" s="53" t="s">
        <v>14</v>
      </c>
      <c r="G9" s="53" t="s">
        <v>13</v>
      </c>
      <c r="H9" s="62" t="s">
        <v>15</v>
      </c>
      <c r="I9" s="53" t="s">
        <v>22</v>
      </c>
      <c r="J9" s="58"/>
      <c r="K9" s="49"/>
      <c r="L9" s="58"/>
      <c r="M9" s="90"/>
      <c r="N9" s="58"/>
      <c r="O9" s="58"/>
      <c r="P9" s="58"/>
      <c r="Q9" s="58"/>
      <c r="R9" s="58"/>
    </row>
    <row r="10" spans="1:18" ht="10.5" customHeight="1">
      <c r="A10" s="56"/>
      <c r="B10" s="56"/>
      <c r="C10" s="58"/>
      <c r="D10" s="74"/>
      <c r="E10" s="58"/>
      <c r="F10" s="58"/>
      <c r="G10" s="58"/>
      <c r="H10" s="96"/>
      <c r="I10" s="58"/>
      <c r="J10" s="58"/>
      <c r="K10" s="49"/>
      <c r="L10" s="58"/>
      <c r="M10" s="90"/>
      <c r="N10" s="58"/>
      <c r="O10" s="58"/>
      <c r="P10" s="58"/>
      <c r="Q10" s="58"/>
      <c r="R10" s="58"/>
    </row>
    <row r="11" spans="1:18" ht="13.5" customHeight="1">
      <c r="A11" s="82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ht="15" customHeight="1">
      <c r="A12" s="91" t="s">
        <v>66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</row>
    <row r="13" spans="1:18" s="113" customFormat="1" ht="29.25" customHeight="1">
      <c r="A13" s="107">
        <v>1</v>
      </c>
      <c r="B13" s="15" t="s">
        <v>56</v>
      </c>
      <c r="C13" s="109">
        <v>2</v>
      </c>
      <c r="D13" s="93">
        <v>60</v>
      </c>
      <c r="E13" s="92">
        <v>10</v>
      </c>
      <c r="F13" s="92"/>
      <c r="G13" s="92">
        <v>5</v>
      </c>
      <c r="H13" s="93">
        <v>45</v>
      </c>
      <c r="I13" s="92"/>
      <c r="J13" s="92"/>
      <c r="K13" s="1"/>
      <c r="L13" s="92" t="s">
        <v>32</v>
      </c>
      <c r="M13" s="92"/>
      <c r="N13" s="92"/>
      <c r="O13" s="92"/>
      <c r="P13" s="92"/>
      <c r="Q13" s="92"/>
      <c r="R13" s="92"/>
    </row>
    <row r="14" spans="1:18" s="113" customFormat="1" ht="29.25" customHeight="1">
      <c r="A14" s="108">
        <v>2</v>
      </c>
      <c r="B14" s="111" t="s">
        <v>67</v>
      </c>
      <c r="C14" s="110">
        <v>3</v>
      </c>
      <c r="D14" s="19">
        <v>90</v>
      </c>
      <c r="E14" s="12">
        <v>15</v>
      </c>
      <c r="F14" s="12"/>
      <c r="G14" s="12">
        <v>15</v>
      </c>
      <c r="H14" s="19">
        <v>60</v>
      </c>
      <c r="I14" s="12"/>
      <c r="J14" s="12"/>
      <c r="K14" s="1"/>
      <c r="L14" s="12" t="s">
        <v>33</v>
      </c>
      <c r="M14" s="12"/>
      <c r="N14" s="12"/>
      <c r="O14" s="12"/>
      <c r="P14" s="12"/>
      <c r="Q14" s="12"/>
      <c r="R14" s="12"/>
    </row>
    <row r="15" spans="1:18" s="113" customFormat="1" ht="29.25" customHeight="1">
      <c r="A15" s="108">
        <v>3</v>
      </c>
      <c r="B15" s="111" t="s">
        <v>83</v>
      </c>
      <c r="C15" s="110">
        <v>7</v>
      </c>
      <c r="D15" s="19">
        <v>210</v>
      </c>
      <c r="E15" s="12">
        <v>30</v>
      </c>
      <c r="F15" s="12">
        <v>45</v>
      </c>
      <c r="G15" s="12"/>
      <c r="H15" s="19">
        <v>135</v>
      </c>
      <c r="I15" s="12"/>
      <c r="J15" s="12"/>
      <c r="K15" s="1"/>
      <c r="L15" s="12" t="s">
        <v>33</v>
      </c>
      <c r="M15" s="12"/>
      <c r="N15" s="12"/>
      <c r="O15" s="12"/>
      <c r="P15" s="12"/>
      <c r="Q15" s="12"/>
      <c r="R15" s="12"/>
    </row>
    <row r="16" spans="1:18" s="113" customFormat="1" ht="17.25" customHeight="1">
      <c r="A16" s="108">
        <v>4</v>
      </c>
      <c r="B16" s="112" t="s">
        <v>69</v>
      </c>
      <c r="C16" s="110">
        <v>4.5</v>
      </c>
      <c r="D16" s="19">
        <v>135</v>
      </c>
      <c r="E16" s="12"/>
      <c r="F16" s="12"/>
      <c r="G16" s="12"/>
      <c r="H16" s="19"/>
      <c r="I16" s="12"/>
      <c r="J16" s="12"/>
      <c r="K16" s="1"/>
      <c r="L16" s="12" t="s">
        <v>32</v>
      </c>
      <c r="M16" s="12"/>
      <c r="N16" s="12"/>
      <c r="O16" s="12"/>
      <c r="P16" s="12"/>
      <c r="Q16" s="12"/>
      <c r="R16" s="12"/>
    </row>
    <row r="17" spans="1:18" s="113" customFormat="1" ht="23.25" customHeight="1">
      <c r="A17" s="108">
        <v>5</v>
      </c>
      <c r="B17" s="15" t="s">
        <v>68</v>
      </c>
      <c r="C17" s="110">
        <v>2</v>
      </c>
      <c r="D17" s="19">
        <v>60</v>
      </c>
      <c r="E17" s="12"/>
      <c r="F17" s="12"/>
      <c r="G17" s="12">
        <v>30</v>
      </c>
      <c r="H17" s="19">
        <v>30</v>
      </c>
      <c r="I17" s="12"/>
      <c r="J17" s="12"/>
      <c r="K17" s="1"/>
      <c r="L17" s="12" t="s">
        <v>32</v>
      </c>
      <c r="M17" s="12"/>
      <c r="N17" s="12"/>
      <c r="O17" s="12"/>
      <c r="P17" s="12"/>
      <c r="Q17" s="12"/>
      <c r="R17" s="12"/>
    </row>
    <row r="18" spans="1:18" s="113" customFormat="1" ht="16.5" customHeight="1">
      <c r="A18" s="99" t="s">
        <v>16</v>
      </c>
      <c r="B18" s="100"/>
      <c r="C18" s="101">
        <f>SUM(C13:C17)</f>
        <v>18.5</v>
      </c>
      <c r="D18" s="106">
        <f>SUM(D13:D17)</f>
        <v>555</v>
      </c>
      <c r="E18" s="106">
        <f>SUM(E13:E17)</f>
        <v>55</v>
      </c>
      <c r="F18" s="106">
        <f>SUM(F13:F17)</f>
        <v>45</v>
      </c>
      <c r="G18" s="106">
        <f>SUM(G13:G17)</f>
        <v>50</v>
      </c>
      <c r="H18" s="106">
        <f>SUM(H13:H17)</f>
        <v>270</v>
      </c>
      <c r="I18" s="103"/>
      <c r="J18" s="103"/>
      <c r="K18" s="1"/>
      <c r="L18" s="103"/>
      <c r="M18" s="103"/>
      <c r="N18" s="103"/>
      <c r="O18" s="103"/>
      <c r="P18" s="103"/>
      <c r="Q18" s="103"/>
      <c r="R18" s="103"/>
    </row>
    <row r="19" spans="1:18" s="113" customFormat="1" ht="16.5" customHeight="1">
      <c r="A19" s="50" t="s">
        <v>70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51"/>
    </row>
    <row r="20" spans="1:18" s="113" customFormat="1" ht="44.25" customHeight="1">
      <c r="A20" s="12">
        <v>6</v>
      </c>
      <c r="B20" s="111" t="s">
        <v>31</v>
      </c>
      <c r="C20" s="109">
        <v>1.5</v>
      </c>
      <c r="D20" s="93">
        <v>45</v>
      </c>
      <c r="E20" s="92"/>
      <c r="F20" s="92"/>
      <c r="G20" s="92">
        <v>30</v>
      </c>
      <c r="H20" s="93">
        <v>15</v>
      </c>
      <c r="I20" s="92"/>
      <c r="J20" s="92"/>
      <c r="K20" s="1"/>
      <c r="L20" s="92" t="s">
        <v>32</v>
      </c>
      <c r="M20" s="92"/>
      <c r="N20" s="92"/>
      <c r="O20" s="92"/>
      <c r="P20" s="92"/>
      <c r="Q20" s="92"/>
      <c r="R20" s="92"/>
    </row>
    <row r="21" spans="1:18" s="113" customFormat="1" ht="38.25">
      <c r="A21" s="12">
        <v>7</v>
      </c>
      <c r="B21" s="111" t="s">
        <v>84</v>
      </c>
      <c r="C21" s="110">
        <v>5</v>
      </c>
      <c r="D21" s="19">
        <v>150</v>
      </c>
      <c r="E21" s="12">
        <v>30</v>
      </c>
      <c r="F21" s="12"/>
      <c r="G21" s="12">
        <v>30</v>
      </c>
      <c r="H21" s="19">
        <v>90</v>
      </c>
      <c r="I21" s="12"/>
      <c r="J21" s="12"/>
      <c r="K21" s="1"/>
      <c r="L21" s="12" t="s">
        <v>33</v>
      </c>
      <c r="M21" s="12"/>
      <c r="N21" s="12"/>
      <c r="O21" s="12"/>
      <c r="P21" s="12"/>
      <c r="Q21" s="12"/>
      <c r="R21" s="12"/>
    </row>
    <row r="22" spans="1:18" s="113" customFormat="1" ht="13.5" customHeight="1">
      <c r="A22" s="12">
        <v>8</v>
      </c>
      <c r="B22" s="111" t="s">
        <v>85</v>
      </c>
      <c r="C22" s="110">
        <v>5</v>
      </c>
      <c r="D22" s="19">
        <v>150</v>
      </c>
      <c r="E22" s="12">
        <v>30</v>
      </c>
      <c r="F22" s="12"/>
      <c r="G22" s="12">
        <v>30</v>
      </c>
      <c r="H22" s="19">
        <v>90</v>
      </c>
      <c r="I22" s="12"/>
      <c r="J22" s="12"/>
      <c r="K22" s="1"/>
      <c r="L22" s="12" t="s">
        <v>32</v>
      </c>
      <c r="M22" s="12"/>
      <c r="N22" s="12"/>
      <c r="O22" s="12"/>
      <c r="P22" s="12"/>
      <c r="Q22" s="12"/>
      <c r="R22" s="12"/>
    </row>
    <row r="23" spans="1:18" s="113" customFormat="1" ht="24" customHeight="1">
      <c r="A23" s="52" t="s">
        <v>16</v>
      </c>
      <c r="B23" s="52"/>
      <c r="C23" s="119">
        <f>SUM(C20:C22)</f>
        <v>11.5</v>
      </c>
      <c r="D23" s="17">
        <f>SUM(D20:D22)</f>
        <v>345</v>
      </c>
      <c r="E23" s="17">
        <f>SUM(E20:E22)</f>
        <v>60</v>
      </c>
      <c r="F23" s="17">
        <f>SUM(F20:F22)</f>
        <v>0</v>
      </c>
      <c r="G23" s="17">
        <f>SUM(G20:G22)</f>
        <v>90</v>
      </c>
      <c r="H23" s="17">
        <f>SUM(H20:H22)</f>
        <v>195</v>
      </c>
      <c r="I23" s="12"/>
      <c r="J23" s="12"/>
      <c r="K23" s="1"/>
      <c r="L23" s="12"/>
      <c r="M23" s="12"/>
      <c r="N23" s="12"/>
      <c r="O23" s="12"/>
      <c r="P23" s="12"/>
      <c r="Q23" s="12"/>
      <c r="R23" s="12"/>
    </row>
    <row r="24" spans="1:18" s="113" customFormat="1" ht="13.5" customHeight="1">
      <c r="A24" s="104" t="s">
        <v>72</v>
      </c>
      <c r="B24" s="105"/>
      <c r="C24" s="101">
        <f>C23+C18</f>
        <v>30</v>
      </c>
      <c r="D24" s="106">
        <f>D23+D18</f>
        <v>900</v>
      </c>
      <c r="E24" s="106">
        <f>E23+E18</f>
        <v>115</v>
      </c>
      <c r="F24" s="106">
        <f>F23+F18</f>
        <v>45</v>
      </c>
      <c r="G24" s="106">
        <f>G23+G18</f>
        <v>140</v>
      </c>
      <c r="H24" s="106">
        <f>H23+H18</f>
        <v>465</v>
      </c>
      <c r="I24" s="106"/>
      <c r="J24" s="103"/>
      <c r="L24" s="103"/>
      <c r="M24" s="103"/>
      <c r="N24" s="103"/>
      <c r="O24" s="103"/>
      <c r="P24" s="103"/>
      <c r="Q24" s="103"/>
      <c r="R24" s="103"/>
    </row>
    <row r="25" spans="1:18" s="113" customFormat="1" ht="12.75">
      <c r="A25" s="115" t="s">
        <v>71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18" s="113" customFormat="1" ht="16.5" customHeight="1">
      <c r="A26" s="50" t="s">
        <v>66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51"/>
    </row>
    <row r="27" spans="1:18" s="113" customFormat="1" ht="27.75" customHeight="1">
      <c r="A27" s="12">
        <v>1</v>
      </c>
      <c r="B27" s="123" t="s">
        <v>86</v>
      </c>
      <c r="C27" s="109">
        <v>2</v>
      </c>
      <c r="D27" s="93">
        <v>60</v>
      </c>
      <c r="E27" s="92">
        <v>10</v>
      </c>
      <c r="F27" s="92"/>
      <c r="G27" s="92">
        <v>10</v>
      </c>
      <c r="H27" s="93">
        <v>40</v>
      </c>
      <c r="I27" s="92"/>
      <c r="J27" s="92"/>
      <c r="K27" s="1"/>
      <c r="L27" s="92" t="s">
        <v>32</v>
      </c>
      <c r="M27" s="92"/>
      <c r="N27" s="92"/>
      <c r="O27" s="92"/>
      <c r="P27" s="92"/>
      <c r="Q27" s="92"/>
      <c r="R27" s="92"/>
    </row>
    <row r="28" spans="1:18" s="113" customFormat="1" ht="25.5">
      <c r="A28" s="12">
        <v>2</v>
      </c>
      <c r="B28" s="121" t="s">
        <v>87</v>
      </c>
      <c r="C28" s="110">
        <v>3</v>
      </c>
      <c r="D28" s="19">
        <v>90</v>
      </c>
      <c r="E28" s="12">
        <v>18</v>
      </c>
      <c r="F28" s="12"/>
      <c r="G28" s="12">
        <v>18</v>
      </c>
      <c r="H28" s="19">
        <v>54</v>
      </c>
      <c r="I28" s="12"/>
      <c r="J28" s="12"/>
      <c r="K28" s="1"/>
      <c r="L28" s="12" t="s">
        <v>32</v>
      </c>
      <c r="M28" s="12"/>
      <c r="N28" s="12"/>
      <c r="O28" s="12"/>
      <c r="P28" s="12"/>
      <c r="Q28" s="12"/>
      <c r="R28" s="12"/>
    </row>
    <row r="29" spans="1:18" s="113" customFormat="1" ht="25.5">
      <c r="A29" s="12">
        <v>3</v>
      </c>
      <c r="B29" s="121" t="s">
        <v>88</v>
      </c>
      <c r="C29" s="110">
        <v>7</v>
      </c>
      <c r="D29" s="19">
        <v>210</v>
      </c>
      <c r="E29" s="118">
        <v>36</v>
      </c>
      <c r="F29" s="118">
        <v>18</v>
      </c>
      <c r="G29" s="118">
        <v>18</v>
      </c>
      <c r="H29" s="19">
        <v>138</v>
      </c>
      <c r="I29" s="12"/>
      <c r="J29" s="12"/>
      <c r="K29" s="1"/>
      <c r="L29" s="12" t="s">
        <v>33</v>
      </c>
      <c r="M29" s="12"/>
      <c r="N29" s="12"/>
      <c r="O29" s="12"/>
      <c r="P29" s="12"/>
      <c r="Q29" s="12"/>
      <c r="R29" s="12"/>
    </row>
    <row r="30" spans="1:18" s="113" customFormat="1" ht="30.75" customHeight="1">
      <c r="A30" s="12">
        <v>4</v>
      </c>
      <c r="B30" s="122" t="s">
        <v>89</v>
      </c>
      <c r="C30" s="110">
        <v>5</v>
      </c>
      <c r="D30" s="19">
        <v>150</v>
      </c>
      <c r="E30" s="118">
        <v>36</v>
      </c>
      <c r="F30" s="118"/>
      <c r="G30" s="118">
        <v>18</v>
      </c>
      <c r="H30" s="19">
        <v>96</v>
      </c>
      <c r="I30" s="12"/>
      <c r="J30" s="12"/>
      <c r="K30" s="1"/>
      <c r="L30" s="12" t="s">
        <v>33</v>
      </c>
      <c r="M30" s="12"/>
      <c r="N30" s="12"/>
      <c r="O30" s="12"/>
      <c r="P30" s="12"/>
      <c r="Q30" s="12"/>
      <c r="R30" s="12"/>
    </row>
    <row r="31" spans="1:18" s="113" customFormat="1" ht="25.5">
      <c r="A31" s="12">
        <v>5</v>
      </c>
      <c r="B31" s="121" t="s">
        <v>90</v>
      </c>
      <c r="C31" s="110">
        <v>1</v>
      </c>
      <c r="D31" s="19">
        <v>30</v>
      </c>
      <c r="E31" s="12"/>
      <c r="F31" s="12"/>
      <c r="G31" s="12">
        <v>18</v>
      </c>
      <c r="H31" s="19">
        <v>12</v>
      </c>
      <c r="I31" s="12"/>
      <c r="J31" s="12"/>
      <c r="K31" s="1"/>
      <c r="L31" s="12" t="s">
        <v>91</v>
      </c>
      <c r="M31" s="12"/>
      <c r="N31" s="12"/>
      <c r="O31" s="12"/>
      <c r="P31" s="12"/>
      <c r="Q31" s="12"/>
      <c r="R31" s="12"/>
    </row>
    <row r="32" spans="1:18" s="113" customFormat="1" ht="25.5">
      <c r="A32" s="12">
        <v>6</v>
      </c>
      <c r="B32" s="15" t="s">
        <v>73</v>
      </c>
      <c r="C32" s="110"/>
      <c r="D32" s="19"/>
      <c r="E32" s="12"/>
      <c r="F32" s="12"/>
      <c r="G32" s="12"/>
      <c r="H32" s="19"/>
      <c r="I32" s="12"/>
      <c r="J32" s="12"/>
      <c r="K32" s="1"/>
      <c r="L32" s="12"/>
      <c r="M32" s="12"/>
      <c r="N32" s="12"/>
      <c r="O32" s="12"/>
      <c r="P32" s="12"/>
      <c r="Q32" s="12"/>
      <c r="R32" s="12"/>
    </row>
    <row r="33" spans="1:18" s="113" customFormat="1" ht="12.75">
      <c r="A33" s="52" t="s">
        <v>16</v>
      </c>
      <c r="B33" s="52"/>
      <c r="C33" s="120">
        <f>SUM(C27:C32)</f>
        <v>18</v>
      </c>
      <c r="D33" s="124">
        <f>SUM(D27:D32)</f>
        <v>540</v>
      </c>
      <c r="E33" s="124">
        <f>SUM(E27:E32)</f>
        <v>100</v>
      </c>
      <c r="F33" s="124">
        <f>SUM(F27:F32)</f>
        <v>18</v>
      </c>
      <c r="G33" s="124">
        <f>SUM(G27:G32)</f>
        <v>82</v>
      </c>
      <c r="H33" s="124">
        <f>SUM(H27:H32)</f>
        <v>340</v>
      </c>
      <c r="I33" s="102"/>
      <c r="J33" s="102"/>
      <c r="K33" s="36"/>
      <c r="L33" s="102"/>
      <c r="M33" s="103"/>
      <c r="N33" s="103"/>
      <c r="O33" s="103"/>
      <c r="P33" s="103"/>
      <c r="Q33" s="103"/>
      <c r="R33" s="103"/>
    </row>
    <row r="34" spans="1:18" s="113" customFormat="1" ht="18" customHeight="1">
      <c r="A34" s="50" t="s">
        <v>70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51"/>
    </row>
    <row r="35" spans="1:18" s="113" customFormat="1" ht="27.75" customHeight="1">
      <c r="A35" s="107">
        <v>7</v>
      </c>
      <c r="B35" s="111" t="s">
        <v>31</v>
      </c>
      <c r="C35" s="109">
        <v>2</v>
      </c>
      <c r="D35" s="93">
        <v>60</v>
      </c>
      <c r="E35" s="92"/>
      <c r="F35" s="92"/>
      <c r="G35" s="92">
        <v>36</v>
      </c>
      <c r="H35" s="93">
        <v>24</v>
      </c>
      <c r="I35" s="92"/>
      <c r="J35" s="92"/>
      <c r="K35" s="1"/>
      <c r="L35" s="92" t="s">
        <v>32</v>
      </c>
      <c r="M35" s="92"/>
      <c r="N35" s="92"/>
      <c r="O35" s="92"/>
      <c r="P35" s="92"/>
      <c r="Q35" s="92"/>
      <c r="R35" s="92"/>
    </row>
    <row r="36" spans="1:18" s="113" customFormat="1" ht="29.25" customHeight="1">
      <c r="A36" s="108">
        <v>8</v>
      </c>
      <c r="B36" s="15" t="s">
        <v>92</v>
      </c>
      <c r="C36" s="110">
        <v>5</v>
      </c>
      <c r="D36" s="19">
        <v>150</v>
      </c>
      <c r="E36" s="12">
        <v>36</v>
      </c>
      <c r="F36" s="12"/>
      <c r="G36" s="12">
        <v>18</v>
      </c>
      <c r="H36" s="19">
        <v>96</v>
      </c>
      <c r="I36" s="12"/>
      <c r="J36" s="12"/>
      <c r="K36" s="1"/>
      <c r="L36" s="12" t="s">
        <v>33</v>
      </c>
      <c r="M36" s="12"/>
      <c r="N36" s="12"/>
      <c r="O36" s="12"/>
      <c r="P36" s="12"/>
      <c r="Q36" s="12"/>
      <c r="R36" s="12"/>
    </row>
    <row r="37" spans="1:18" s="113" customFormat="1" ht="25.5" customHeight="1">
      <c r="A37" s="108">
        <v>10</v>
      </c>
      <c r="B37" s="111" t="s">
        <v>93</v>
      </c>
      <c r="C37" s="110">
        <v>5</v>
      </c>
      <c r="D37" s="19">
        <v>150</v>
      </c>
      <c r="E37" s="12">
        <v>36</v>
      </c>
      <c r="F37" s="12"/>
      <c r="G37" s="12">
        <v>18</v>
      </c>
      <c r="H37" s="19">
        <v>96</v>
      </c>
      <c r="I37" s="12"/>
      <c r="J37" s="12"/>
      <c r="K37" s="1"/>
      <c r="L37" s="12" t="s">
        <v>32</v>
      </c>
      <c r="M37" s="12"/>
      <c r="N37" s="12"/>
      <c r="O37" s="12"/>
      <c r="P37" s="12"/>
      <c r="Q37" s="12"/>
      <c r="R37" s="12"/>
    </row>
    <row r="38" spans="1:18" s="113" customFormat="1" ht="24" customHeight="1">
      <c r="A38" s="50" t="s">
        <v>16</v>
      </c>
      <c r="B38" s="51"/>
      <c r="C38" s="16">
        <f>SUM(C35:C37)</f>
        <v>12</v>
      </c>
      <c r="D38" s="17">
        <f>SUM(D35:D37)</f>
        <v>360</v>
      </c>
      <c r="E38" s="17">
        <f>SUM(E35:E37)</f>
        <v>72</v>
      </c>
      <c r="F38" s="17"/>
      <c r="G38" s="17">
        <f>SUM(G35:G37)</f>
        <v>72</v>
      </c>
      <c r="H38" s="17">
        <f>SUM(H35:H37)</f>
        <v>216</v>
      </c>
      <c r="I38" s="12"/>
      <c r="J38" s="12"/>
      <c r="K38" s="1"/>
      <c r="L38" s="12"/>
      <c r="M38" s="12"/>
      <c r="N38" s="12"/>
      <c r="O38" s="12"/>
      <c r="P38" s="12"/>
      <c r="Q38" s="12"/>
      <c r="R38" s="12"/>
    </row>
    <row r="39" spans="1:18" s="113" customFormat="1" ht="13.5" customHeight="1">
      <c r="A39" s="104" t="s">
        <v>74</v>
      </c>
      <c r="B39" s="105"/>
      <c r="C39" s="101">
        <f>C38+C33</f>
        <v>30</v>
      </c>
      <c r="D39" s="106">
        <f>D38+D33</f>
        <v>900</v>
      </c>
      <c r="E39" s="106">
        <f>E38+E33</f>
        <v>172</v>
      </c>
      <c r="F39" s="106">
        <f>F38+F33</f>
        <v>18</v>
      </c>
      <c r="G39" s="106">
        <f>G38+G33</f>
        <v>154</v>
      </c>
      <c r="H39" s="106">
        <f>H38+H33</f>
        <v>556</v>
      </c>
      <c r="I39" s="106"/>
      <c r="J39" s="103"/>
      <c r="L39" s="103"/>
      <c r="M39" s="103"/>
      <c r="N39" s="103"/>
      <c r="O39" s="103"/>
      <c r="P39" s="103"/>
      <c r="Q39" s="103"/>
      <c r="R39" s="103"/>
    </row>
    <row r="40" spans="1:18" s="113" customFormat="1" ht="15" customHeight="1">
      <c r="A40" s="115" t="s">
        <v>75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7"/>
    </row>
    <row r="41" spans="1:18" s="113" customFormat="1" ht="15" customHeight="1">
      <c r="A41" s="50" t="s">
        <v>66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51"/>
    </row>
    <row r="42" spans="1:18" s="113" customFormat="1" ht="20.25" customHeight="1">
      <c r="A42" s="92">
        <v>1</v>
      </c>
      <c r="B42" s="125" t="s">
        <v>55</v>
      </c>
      <c r="C42" s="109">
        <v>9</v>
      </c>
      <c r="D42" s="93">
        <v>270</v>
      </c>
      <c r="E42" s="92"/>
      <c r="F42" s="92"/>
      <c r="G42" s="92"/>
      <c r="H42" s="93"/>
      <c r="I42" s="92"/>
      <c r="J42" s="92"/>
      <c r="K42" s="1"/>
      <c r="L42" s="92" t="s">
        <v>32</v>
      </c>
      <c r="M42" s="92"/>
      <c r="N42" s="92"/>
      <c r="O42" s="92"/>
      <c r="P42" s="92"/>
      <c r="Q42" s="92"/>
      <c r="R42" s="92"/>
    </row>
    <row r="43" spans="1:18" s="113" customFormat="1" ht="30.75" customHeight="1">
      <c r="A43" s="12">
        <v>2</v>
      </c>
      <c r="B43" s="125" t="s">
        <v>94</v>
      </c>
      <c r="C43" s="110">
        <v>18</v>
      </c>
      <c r="D43" s="19">
        <v>540</v>
      </c>
      <c r="E43" s="12"/>
      <c r="F43" s="12"/>
      <c r="G43" s="12"/>
      <c r="H43" s="19"/>
      <c r="I43" s="12"/>
      <c r="J43" s="12"/>
      <c r="K43" s="1"/>
      <c r="L43" s="12"/>
      <c r="M43" s="12"/>
      <c r="N43" s="12"/>
      <c r="O43" s="12"/>
      <c r="P43" s="12"/>
      <c r="Q43" s="12"/>
      <c r="R43" s="12"/>
    </row>
    <row r="44" spans="1:18" s="113" customFormat="1" ht="26.25" customHeight="1">
      <c r="A44" s="12">
        <v>3</v>
      </c>
      <c r="B44" s="125" t="s">
        <v>76</v>
      </c>
      <c r="C44" s="110">
        <v>3</v>
      </c>
      <c r="D44" s="19">
        <f>SUM(C44*30)</f>
        <v>90</v>
      </c>
      <c r="E44" s="12"/>
      <c r="F44" s="12"/>
      <c r="G44" s="12"/>
      <c r="H44" s="19"/>
      <c r="I44" s="12"/>
      <c r="J44" s="12"/>
      <c r="K44" s="1"/>
      <c r="L44" s="12" t="s">
        <v>77</v>
      </c>
      <c r="M44" s="12"/>
      <c r="N44" s="12"/>
      <c r="O44" s="12"/>
      <c r="P44" s="12"/>
      <c r="Q44" s="12"/>
      <c r="R44" s="12"/>
    </row>
    <row r="45" spans="1:18" s="113" customFormat="1" ht="24" customHeight="1">
      <c r="A45" s="59" t="s">
        <v>78</v>
      </c>
      <c r="B45" s="60"/>
      <c r="C45" s="16">
        <f>SUM(C42:C44)</f>
        <v>30</v>
      </c>
      <c r="D45" s="32">
        <f>SUM(D42:D44)</f>
        <v>900</v>
      </c>
      <c r="E45" s="17"/>
      <c r="F45" s="17"/>
      <c r="G45" s="17"/>
      <c r="H45" s="32"/>
      <c r="I45" s="12"/>
      <c r="J45" s="12"/>
      <c r="K45" s="1"/>
      <c r="L45" s="12"/>
      <c r="M45" s="12"/>
      <c r="N45" s="12"/>
      <c r="O45" s="12"/>
      <c r="P45" s="12"/>
      <c r="Q45" s="12"/>
      <c r="R45" s="12"/>
    </row>
    <row r="46" spans="1:18" s="113" customFormat="1" ht="13.5" customHeight="1">
      <c r="A46" s="47" t="s">
        <v>79</v>
      </c>
      <c r="B46" s="48"/>
      <c r="C46" s="16">
        <f>C45+C39+C24</f>
        <v>90</v>
      </c>
      <c r="D46" s="17">
        <f>D45+D39+D24</f>
        <v>2700</v>
      </c>
      <c r="E46" s="17">
        <f>E45+E39+E24</f>
        <v>287</v>
      </c>
      <c r="F46" s="17">
        <f>F45+F39+F24</f>
        <v>63</v>
      </c>
      <c r="G46" s="17">
        <f>G45+G39+G24</f>
        <v>294</v>
      </c>
      <c r="H46" s="17">
        <f>H45+H39+H24</f>
        <v>1021</v>
      </c>
      <c r="I46" s="17"/>
      <c r="J46" s="12"/>
      <c r="L46" s="12"/>
      <c r="M46" s="12"/>
      <c r="N46" s="12"/>
      <c r="O46" s="12"/>
      <c r="P46" s="12"/>
      <c r="Q46" s="12"/>
      <c r="R46" s="12"/>
    </row>
    <row r="47" spans="1:12" ht="13.5" customHeight="1">
      <c r="A47" s="4"/>
      <c r="B47" s="4"/>
      <c r="C47" s="4"/>
      <c r="D47" s="33"/>
      <c r="E47" s="4"/>
      <c r="F47" s="4"/>
      <c r="G47" s="4"/>
      <c r="H47" s="33"/>
      <c r="I47" s="4"/>
      <c r="J47" s="4"/>
      <c r="L47" s="5"/>
    </row>
    <row r="48" spans="1:12" ht="13.5" customHeight="1">
      <c r="A48" s="5"/>
      <c r="L48" s="10"/>
    </row>
    <row r="49" spans="1:12" ht="13.5" customHeight="1">
      <c r="A49" s="5"/>
      <c r="L49" s="10"/>
    </row>
    <row r="50" spans="1:13" ht="7.5" customHeight="1">
      <c r="A50" s="6"/>
      <c r="B50" t="s">
        <v>24</v>
      </c>
      <c r="C50" t="s">
        <v>27</v>
      </c>
      <c r="F50" t="s">
        <v>26</v>
      </c>
      <c r="I50" t="s">
        <v>26</v>
      </c>
      <c r="M50" t="s">
        <v>30</v>
      </c>
    </row>
    <row r="51" spans="1:13" ht="13.5" customHeight="1">
      <c r="A51" s="7"/>
      <c r="B51" s="7" t="s">
        <v>0</v>
      </c>
      <c r="C51" s="7" t="s">
        <v>25</v>
      </c>
      <c r="F51" s="7" t="s">
        <v>28</v>
      </c>
      <c r="I51" s="7" t="s">
        <v>29</v>
      </c>
      <c r="M51" s="11" t="s">
        <v>20</v>
      </c>
    </row>
    <row r="52" spans="1:13" ht="13.5" customHeight="1" hidden="1">
      <c r="A52" s="7"/>
      <c r="B52" s="7"/>
      <c r="C52" s="7"/>
      <c r="F52" s="7"/>
      <c r="I52" s="7"/>
      <c r="M52" s="11"/>
    </row>
    <row r="53" spans="1:14" ht="7.5" customHeight="1" hidden="1">
      <c r="A53" s="2"/>
      <c r="J53" s="20"/>
      <c r="L53" s="9"/>
      <c r="N53" s="13"/>
    </row>
    <row r="54" ht="11.25" customHeight="1" hidden="1">
      <c r="A54" s="3"/>
    </row>
    <row r="55" spans="1:18" ht="62.25" customHeight="1" hidden="1">
      <c r="A55" s="55"/>
      <c r="B55" s="55"/>
      <c r="C55" s="79"/>
      <c r="D55" s="80"/>
      <c r="E55" s="80"/>
      <c r="F55" s="80"/>
      <c r="G55" s="80"/>
      <c r="H55" s="80"/>
      <c r="I55" s="80"/>
      <c r="J55" s="81"/>
      <c r="L55" s="76"/>
      <c r="M55" s="77"/>
      <c r="N55" s="77"/>
      <c r="O55" s="77"/>
      <c r="P55" s="77"/>
      <c r="Q55" s="77"/>
      <c r="R55" s="78"/>
    </row>
    <row r="56" spans="1:18" ht="27.75" customHeight="1" hidden="1">
      <c r="A56" s="56"/>
      <c r="B56" s="56"/>
      <c r="C56" s="70"/>
      <c r="D56" s="71"/>
      <c r="E56" s="71"/>
      <c r="F56" s="71"/>
      <c r="G56" s="71"/>
      <c r="H56" s="71"/>
      <c r="I56" s="71"/>
      <c r="J56" s="72"/>
      <c r="L56" s="53"/>
      <c r="M56" s="70"/>
      <c r="N56" s="71"/>
      <c r="O56" s="71"/>
      <c r="P56" s="71"/>
      <c r="Q56" s="71"/>
      <c r="R56" s="72"/>
    </row>
    <row r="57" spans="1:18" ht="27.75" customHeight="1" hidden="1">
      <c r="A57" s="56"/>
      <c r="B57" s="56"/>
      <c r="C57" s="53"/>
      <c r="D57" s="70"/>
      <c r="E57" s="71"/>
      <c r="F57" s="71"/>
      <c r="G57" s="71"/>
      <c r="H57" s="71"/>
      <c r="I57" s="72"/>
      <c r="J57" s="53"/>
      <c r="K57" s="49"/>
      <c r="L57" s="58"/>
      <c r="M57" s="53"/>
      <c r="N57" s="53"/>
      <c r="O57" s="53"/>
      <c r="P57" s="55"/>
      <c r="Q57" s="55"/>
      <c r="R57" s="55"/>
    </row>
    <row r="58" spans="1:18" ht="27.75" customHeight="1" hidden="1">
      <c r="A58" s="56"/>
      <c r="B58" s="56"/>
      <c r="C58" s="58"/>
      <c r="D58" s="73"/>
      <c r="E58" s="70"/>
      <c r="F58" s="71"/>
      <c r="G58" s="71"/>
      <c r="H58" s="71"/>
      <c r="I58" s="72"/>
      <c r="J58" s="58"/>
      <c r="K58" s="49"/>
      <c r="L58" s="58"/>
      <c r="M58" s="58"/>
      <c r="N58" s="58"/>
      <c r="O58" s="58"/>
      <c r="P58" s="56"/>
      <c r="Q58" s="56"/>
      <c r="R58" s="56"/>
    </row>
    <row r="59" spans="1:18" ht="27.75" customHeight="1" hidden="1">
      <c r="A59" s="56"/>
      <c r="B59" s="56"/>
      <c r="C59" s="58"/>
      <c r="D59" s="74"/>
      <c r="E59" s="53"/>
      <c r="F59" s="53"/>
      <c r="G59" s="53"/>
      <c r="H59" s="62"/>
      <c r="I59" s="53"/>
      <c r="J59" s="58"/>
      <c r="K59" s="49"/>
      <c r="L59" s="58"/>
      <c r="M59" s="58"/>
      <c r="N59" s="58"/>
      <c r="O59" s="58"/>
      <c r="P59" s="56"/>
      <c r="Q59" s="56"/>
      <c r="R59" s="56"/>
    </row>
    <row r="60" spans="1:18" ht="27.75" customHeight="1" hidden="1">
      <c r="A60" s="57"/>
      <c r="B60" s="57"/>
      <c r="C60" s="54"/>
      <c r="D60" s="75"/>
      <c r="E60" s="54"/>
      <c r="F60" s="54"/>
      <c r="G60" s="54"/>
      <c r="H60" s="63"/>
      <c r="I60" s="54"/>
      <c r="J60" s="54"/>
      <c r="K60" s="49"/>
      <c r="L60" s="54"/>
      <c r="M60" s="54"/>
      <c r="N60" s="54"/>
      <c r="O60" s="54"/>
      <c r="P60" s="57"/>
      <c r="Q60" s="57"/>
      <c r="R60" s="57"/>
    </row>
    <row r="61" spans="1:18" ht="27.75" customHeight="1" hidden="1">
      <c r="A61" s="67"/>
      <c r="B61" s="68"/>
      <c r="C61" s="68"/>
      <c r="D61" s="68"/>
      <c r="E61" s="68"/>
      <c r="F61" s="68"/>
      <c r="G61" s="68"/>
      <c r="H61" s="68"/>
      <c r="I61" s="68"/>
      <c r="J61" s="69"/>
      <c r="L61" s="64"/>
      <c r="M61" s="65"/>
      <c r="N61" s="65"/>
      <c r="O61" s="65"/>
      <c r="P61" s="65"/>
      <c r="Q61" s="65"/>
      <c r="R61" s="66"/>
    </row>
    <row r="62" spans="1:18" ht="27.75" customHeight="1" hidden="1">
      <c r="A62" s="12"/>
      <c r="B62" s="15"/>
      <c r="C62" s="14"/>
      <c r="D62" s="19"/>
      <c r="E62" s="12"/>
      <c r="F62" s="12"/>
      <c r="G62" s="12"/>
      <c r="H62" s="19"/>
      <c r="I62" s="12"/>
      <c r="J62" s="12"/>
      <c r="K62" s="1"/>
      <c r="L62" s="12"/>
      <c r="M62" s="12"/>
      <c r="N62" s="12"/>
      <c r="O62" s="12"/>
      <c r="P62" s="12"/>
      <c r="Q62" s="12"/>
      <c r="R62" s="12"/>
    </row>
    <row r="63" spans="1:18" ht="27.75" customHeight="1" hidden="1">
      <c r="A63" s="12"/>
      <c r="B63" s="15"/>
      <c r="C63" s="14"/>
      <c r="D63" s="19"/>
      <c r="E63" s="12"/>
      <c r="F63" s="12"/>
      <c r="G63" s="12"/>
      <c r="H63" s="19"/>
      <c r="I63" s="12"/>
      <c r="J63" s="12"/>
      <c r="K63" s="1"/>
      <c r="L63" s="12"/>
      <c r="M63" s="12"/>
      <c r="N63" s="12"/>
      <c r="O63" s="12"/>
      <c r="P63" s="15"/>
      <c r="Q63" s="12"/>
      <c r="R63" s="12"/>
    </row>
    <row r="64" spans="1:18" ht="27.75" customHeight="1" hidden="1">
      <c r="A64" s="12"/>
      <c r="B64" s="15"/>
      <c r="C64" s="14"/>
      <c r="D64" s="19"/>
      <c r="E64" s="12"/>
      <c r="F64" s="12"/>
      <c r="G64" s="12"/>
      <c r="H64" s="19"/>
      <c r="I64" s="12"/>
      <c r="J64" s="12"/>
      <c r="K64" s="1"/>
      <c r="L64" s="12"/>
      <c r="M64" s="12"/>
      <c r="N64" s="12"/>
      <c r="O64" s="12"/>
      <c r="P64" s="12"/>
      <c r="Q64" s="12"/>
      <c r="R64" s="12"/>
    </row>
    <row r="65" spans="1:18" ht="27.75" customHeight="1" hidden="1">
      <c r="A65" s="12"/>
      <c r="B65" s="15"/>
      <c r="C65" s="14"/>
      <c r="D65" s="19"/>
      <c r="E65" s="12"/>
      <c r="F65" s="12"/>
      <c r="G65" s="12"/>
      <c r="H65" s="19"/>
      <c r="I65" s="12"/>
      <c r="J65" s="12"/>
      <c r="K65" s="1"/>
      <c r="L65" s="12"/>
      <c r="M65" s="12"/>
      <c r="N65" s="12"/>
      <c r="O65" s="12"/>
      <c r="P65" s="12"/>
      <c r="Q65" s="12"/>
      <c r="R65" s="12"/>
    </row>
    <row r="66" spans="1:18" ht="27.75" customHeight="1" hidden="1">
      <c r="A66" s="12"/>
      <c r="B66" s="15"/>
      <c r="C66" s="14"/>
      <c r="D66" s="19"/>
      <c r="E66" s="12"/>
      <c r="F66" s="12"/>
      <c r="G66" s="12"/>
      <c r="H66" s="19"/>
      <c r="I66" s="12"/>
      <c r="J66" s="12"/>
      <c r="K66" s="1"/>
      <c r="L66" s="12"/>
      <c r="M66" s="12"/>
      <c r="N66" s="12"/>
      <c r="O66" s="12"/>
      <c r="P66" s="12"/>
      <c r="Q66" s="12"/>
      <c r="R66" s="12"/>
    </row>
    <row r="67" spans="1:18" ht="27.75" customHeight="1" hidden="1">
      <c r="A67" s="12"/>
      <c r="B67" s="15"/>
      <c r="C67" s="14"/>
      <c r="D67" s="19"/>
      <c r="E67" s="12"/>
      <c r="F67" s="12"/>
      <c r="G67" s="12"/>
      <c r="H67" s="19"/>
      <c r="I67" s="12"/>
      <c r="J67" s="12"/>
      <c r="K67" s="1"/>
      <c r="L67" s="12"/>
      <c r="M67" s="12"/>
      <c r="N67" s="12"/>
      <c r="O67" s="12"/>
      <c r="P67" s="12"/>
      <c r="Q67" s="12"/>
      <c r="R67" s="12"/>
    </row>
    <row r="68" spans="1:18" ht="27.75" customHeight="1" hidden="1">
      <c r="A68" s="12"/>
      <c r="B68" s="15"/>
      <c r="C68" s="14"/>
      <c r="D68" s="19"/>
      <c r="E68" s="12"/>
      <c r="F68" s="12"/>
      <c r="G68" s="12"/>
      <c r="H68" s="19"/>
      <c r="I68" s="12"/>
      <c r="J68" s="12"/>
      <c r="K68" s="1"/>
      <c r="L68" s="12"/>
      <c r="M68" s="12"/>
      <c r="N68" s="12"/>
      <c r="O68" s="12"/>
      <c r="P68" s="12"/>
      <c r="Q68" s="12"/>
      <c r="R68" s="12"/>
    </row>
    <row r="69" spans="1:18" ht="27.75" customHeight="1" hidden="1">
      <c r="A69" s="12"/>
      <c r="B69" s="15"/>
      <c r="C69" s="14"/>
      <c r="D69" s="19"/>
      <c r="E69" s="12"/>
      <c r="F69" s="12"/>
      <c r="G69" s="12"/>
      <c r="H69" s="19"/>
      <c r="I69" s="12"/>
      <c r="J69" s="12"/>
      <c r="K69" s="1"/>
      <c r="L69" s="12"/>
      <c r="M69" s="12"/>
      <c r="N69" s="12"/>
      <c r="O69" s="12"/>
      <c r="P69" s="12"/>
      <c r="Q69" s="12"/>
      <c r="R69" s="12"/>
    </row>
    <row r="70" spans="1:18" ht="27.75" customHeight="1" hidden="1">
      <c r="A70" s="12"/>
      <c r="B70" s="15"/>
      <c r="C70" s="14"/>
      <c r="D70" s="19"/>
      <c r="E70" s="12"/>
      <c r="F70" s="12"/>
      <c r="G70" s="12"/>
      <c r="H70" s="19"/>
      <c r="I70" s="12"/>
      <c r="J70" s="12"/>
      <c r="K70" s="1"/>
      <c r="L70" s="12"/>
      <c r="M70" s="12"/>
      <c r="N70" s="12"/>
      <c r="O70" s="12"/>
      <c r="P70" s="12"/>
      <c r="Q70" s="12"/>
      <c r="R70" s="12"/>
    </row>
    <row r="71" spans="1:18" ht="13.5" customHeight="1" hidden="1">
      <c r="A71" s="12"/>
      <c r="B71" s="15"/>
      <c r="C71" s="14"/>
      <c r="D71" s="19"/>
      <c r="E71" s="12"/>
      <c r="F71" s="12"/>
      <c r="G71" s="12"/>
      <c r="H71" s="19"/>
      <c r="I71" s="12"/>
      <c r="J71" s="12"/>
      <c r="K71" s="1"/>
      <c r="L71" s="12"/>
      <c r="M71" s="12"/>
      <c r="N71" s="12"/>
      <c r="O71" s="12"/>
      <c r="P71" s="12"/>
      <c r="Q71" s="12"/>
      <c r="R71" s="12"/>
    </row>
    <row r="72" spans="1:18" ht="13.5" customHeight="1" hidden="1">
      <c r="A72" s="12"/>
      <c r="B72" s="15"/>
      <c r="C72" s="14"/>
      <c r="D72" s="19"/>
      <c r="E72" s="12"/>
      <c r="F72" s="12"/>
      <c r="G72" s="12"/>
      <c r="H72" s="19"/>
      <c r="I72" s="12"/>
      <c r="J72" s="12"/>
      <c r="K72" s="1"/>
      <c r="L72" s="12"/>
      <c r="M72" s="12"/>
      <c r="N72" s="12"/>
      <c r="O72" s="12"/>
      <c r="P72" s="12"/>
      <c r="Q72" s="12"/>
      <c r="R72" s="12"/>
    </row>
    <row r="73" spans="1:18" ht="13.5" customHeight="1" hidden="1">
      <c r="A73" s="12"/>
      <c r="B73" s="15"/>
      <c r="C73" s="14"/>
      <c r="D73" s="19"/>
      <c r="E73" s="12"/>
      <c r="F73" s="12"/>
      <c r="G73" s="12"/>
      <c r="H73" s="19"/>
      <c r="I73" s="12"/>
      <c r="J73" s="12"/>
      <c r="K73" s="1"/>
      <c r="L73" s="12"/>
      <c r="M73" s="12"/>
      <c r="N73" s="12"/>
      <c r="O73" s="12"/>
      <c r="P73" s="12"/>
      <c r="Q73" s="12"/>
      <c r="R73" s="12"/>
    </row>
    <row r="74" spans="1:18" ht="7.5" customHeight="1" hidden="1">
      <c r="A74" s="12"/>
      <c r="B74" s="15"/>
      <c r="C74" s="14"/>
      <c r="D74" s="19"/>
      <c r="E74" s="12"/>
      <c r="F74" s="12"/>
      <c r="G74" s="12"/>
      <c r="H74" s="19"/>
      <c r="I74" s="12"/>
      <c r="J74" s="12"/>
      <c r="K74" s="1"/>
      <c r="L74" s="12"/>
      <c r="M74" s="12"/>
      <c r="N74" s="12"/>
      <c r="O74" s="12"/>
      <c r="P74" s="12"/>
      <c r="Q74" s="12"/>
      <c r="R74" s="12"/>
    </row>
    <row r="75" spans="1:18" ht="15" customHeight="1" hidden="1">
      <c r="A75" s="12"/>
      <c r="B75" s="15"/>
      <c r="C75" s="14"/>
      <c r="D75" s="19"/>
      <c r="E75" s="12"/>
      <c r="F75" s="12"/>
      <c r="G75" s="12"/>
      <c r="H75" s="19"/>
      <c r="I75" s="12"/>
      <c r="J75" s="12"/>
      <c r="K75" s="1"/>
      <c r="L75" s="12"/>
      <c r="M75" s="12"/>
      <c r="N75" s="12"/>
      <c r="O75" s="12"/>
      <c r="P75" s="12"/>
      <c r="Q75" s="12"/>
      <c r="R75" s="12"/>
    </row>
    <row r="76" spans="1:18" ht="62.25" customHeight="1" hidden="1">
      <c r="A76" s="12"/>
      <c r="B76" s="15"/>
      <c r="C76" s="14"/>
      <c r="D76" s="19"/>
      <c r="E76" s="12"/>
      <c r="F76" s="12"/>
      <c r="G76" s="12"/>
      <c r="H76" s="19"/>
      <c r="I76" s="12"/>
      <c r="J76" s="12"/>
      <c r="K76" s="1"/>
      <c r="L76" s="12"/>
      <c r="M76" s="12"/>
      <c r="N76" s="12"/>
      <c r="O76" s="12"/>
      <c r="P76" s="12"/>
      <c r="Q76" s="12"/>
      <c r="R76" s="12"/>
    </row>
    <row r="77" spans="1:18" ht="27.75" customHeight="1" hidden="1">
      <c r="A77" s="12"/>
      <c r="B77" s="15"/>
      <c r="C77" s="14"/>
      <c r="D77" s="19"/>
      <c r="E77" s="12"/>
      <c r="F77" s="12"/>
      <c r="G77" s="12"/>
      <c r="H77" s="19"/>
      <c r="I77" s="12"/>
      <c r="J77" s="12"/>
      <c r="K77" s="1"/>
      <c r="L77" s="12"/>
      <c r="M77" s="12"/>
      <c r="N77" s="12"/>
      <c r="O77" s="12"/>
      <c r="P77" s="12"/>
      <c r="Q77" s="12"/>
      <c r="R77" s="12"/>
    </row>
    <row r="78" spans="1:18" ht="27.75" customHeight="1" hidden="1">
      <c r="A78" s="12"/>
      <c r="B78" s="8"/>
      <c r="C78" s="8"/>
      <c r="D78" s="19"/>
      <c r="E78" s="8"/>
      <c r="F78" s="8"/>
      <c r="G78" s="8"/>
      <c r="H78" s="19"/>
      <c r="I78" s="8"/>
      <c r="J78" s="8"/>
      <c r="L78" s="8"/>
      <c r="M78" s="8"/>
      <c r="N78" s="8"/>
      <c r="O78" s="8"/>
      <c r="P78" s="8"/>
      <c r="Q78" s="8"/>
      <c r="R78" s="8"/>
    </row>
    <row r="79" spans="1:18" ht="27.75" customHeight="1" hidden="1">
      <c r="A79" s="12"/>
      <c r="B79" s="8"/>
      <c r="C79" s="8"/>
      <c r="D79" s="19"/>
      <c r="E79" s="8"/>
      <c r="F79" s="8"/>
      <c r="G79" s="8"/>
      <c r="H79" s="19"/>
      <c r="I79" s="8"/>
      <c r="J79" s="8"/>
      <c r="L79" s="8"/>
      <c r="M79" s="8"/>
      <c r="N79" s="8"/>
      <c r="O79" s="8"/>
      <c r="P79" s="8"/>
      <c r="Q79" s="8"/>
      <c r="R79" s="8"/>
    </row>
    <row r="80" spans="1:18" ht="27.75" customHeight="1" hidden="1">
      <c r="A80" s="47"/>
      <c r="B80" s="48"/>
      <c r="C80" s="16"/>
      <c r="D80" s="34"/>
      <c r="E80" s="30"/>
      <c r="F80" s="30"/>
      <c r="G80" s="30"/>
      <c r="H80" s="34"/>
      <c r="I80" s="30"/>
      <c r="J80" s="30"/>
      <c r="K80" s="28"/>
      <c r="L80" s="35"/>
      <c r="M80" s="35"/>
      <c r="N80" s="35"/>
      <c r="O80" s="35"/>
      <c r="P80" s="35"/>
      <c r="Q80" s="35"/>
      <c r="R80" s="35"/>
    </row>
    <row r="81" spans="1:18" ht="27.75" customHeight="1" hidden="1">
      <c r="A81" s="47"/>
      <c r="B81" s="48"/>
      <c r="C81" s="16"/>
      <c r="D81" s="32"/>
      <c r="E81" s="17"/>
      <c r="F81" s="17"/>
      <c r="G81" s="17"/>
      <c r="H81" s="32"/>
      <c r="I81" s="17"/>
      <c r="J81" s="12"/>
      <c r="K81" s="28"/>
      <c r="L81" s="12"/>
      <c r="M81" s="12"/>
      <c r="N81" s="12"/>
      <c r="O81" s="12"/>
      <c r="P81" s="12"/>
      <c r="Q81" s="12"/>
      <c r="R81" s="12"/>
    </row>
    <row r="82" spans="1:12" ht="27.75" customHeight="1" hidden="1">
      <c r="A82" s="4"/>
      <c r="B82" s="4"/>
      <c r="C82" s="4"/>
      <c r="D82" s="33"/>
      <c r="E82" s="4"/>
      <c r="F82" s="4"/>
      <c r="G82" s="4"/>
      <c r="H82" s="33"/>
      <c r="I82" s="4"/>
      <c r="J82" s="4"/>
      <c r="L82" s="5"/>
    </row>
    <row r="83" spans="1:12" ht="27.75" customHeight="1" hidden="1">
      <c r="A83" s="5"/>
      <c r="L83" s="10"/>
    </row>
    <row r="84" ht="27.75" customHeight="1" hidden="1">
      <c r="A84" s="6"/>
    </row>
    <row r="85" spans="1:13" ht="27.75" customHeight="1" hidden="1">
      <c r="A85" s="7"/>
      <c r="B85" s="7"/>
      <c r="C85" s="7"/>
      <c r="F85" s="7"/>
      <c r="I85" s="7"/>
      <c r="M85" s="11"/>
    </row>
  </sheetData>
  <sheetProtection/>
  <mergeCells count="69">
    <mergeCell ref="A40:R40"/>
    <mergeCell ref="A41:R41"/>
    <mergeCell ref="A1:R1"/>
    <mergeCell ref="A2:R2"/>
    <mergeCell ref="A3:R3"/>
    <mergeCell ref="A25:R25"/>
    <mergeCell ref="A11:R11"/>
    <mergeCell ref="C5:J6"/>
    <mergeCell ref="L5:L10"/>
    <mergeCell ref="M5:R6"/>
    <mergeCell ref="A12:R12"/>
    <mergeCell ref="A19:R19"/>
    <mergeCell ref="F59:F60"/>
    <mergeCell ref="G59:G60"/>
    <mergeCell ref="K57:K60"/>
    <mergeCell ref="H59:H60"/>
    <mergeCell ref="I59:I60"/>
    <mergeCell ref="J57:J60"/>
    <mergeCell ref="A61:J61"/>
    <mergeCell ref="L61:R61"/>
    <mergeCell ref="A46:B46"/>
    <mergeCell ref="L56:L60"/>
    <mergeCell ref="M56:R56"/>
    <mergeCell ref="C57:C60"/>
    <mergeCell ref="D57:I57"/>
    <mergeCell ref="G9:G10"/>
    <mergeCell ref="M57:M60"/>
    <mergeCell ref="A26:R26"/>
    <mergeCell ref="A81:B81"/>
    <mergeCell ref="Q57:Q60"/>
    <mergeCell ref="R57:R60"/>
    <mergeCell ref="D58:D60"/>
    <mergeCell ref="E58:I58"/>
    <mergeCell ref="E59:E60"/>
    <mergeCell ref="P57:P60"/>
    <mergeCell ref="A80:B80"/>
    <mergeCell ref="N57:N60"/>
    <mergeCell ref="O57:O60"/>
    <mergeCell ref="L55:R55"/>
    <mergeCell ref="A55:A60"/>
    <mergeCell ref="B55:B60"/>
    <mergeCell ref="C55:J55"/>
    <mergeCell ref="C56:J56"/>
    <mergeCell ref="A45:B45"/>
    <mergeCell ref="A39:B39"/>
    <mergeCell ref="A38:B38"/>
    <mergeCell ref="A33:B33"/>
    <mergeCell ref="A34:R34"/>
    <mergeCell ref="C7:C10"/>
    <mergeCell ref="D7:I7"/>
    <mergeCell ref="F9:F10"/>
    <mergeCell ref="O7:O10"/>
    <mergeCell ref="P7:P10"/>
    <mergeCell ref="J7:J10"/>
    <mergeCell ref="R7:R10"/>
    <mergeCell ref="D8:D10"/>
    <mergeCell ref="A23:B23"/>
    <mergeCell ref="H9:H10"/>
    <mergeCell ref="I9:I10"/>
    <mergeCell ref="E9:E10"/>
    <mergeCell ref="Q7:Q10"/>
    <mergeCell ref="A5:A10"/>
    <mergeCell ref="B5:B10"/>
    <mergeCell ref="A24:B24"/>
    <mergeCell ref="E8:I8"/>
    <mergeCell ref="K7:K10"/>
    <mergeCell ref="M7:M10"/>
    <mergeCell ref="A18:B18"/>
    <mergeCell ref="N7:N1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Oleg</cp:lastModifiedBy>
  <cp:lastPrinted>2015-09-16T04:48:26Z</cp:lastPrinted>
  <dcterms:created xsi:type="dcterms:W3CDTF">2011-03-02T09:02:01Z</dcterms:created>
  <dcterms:modified xsi:type="dcterms:W3CDTF">2019-11-29T09:16:49Z</dcterms:modified>
  <cp:category/>
  <cp:version/>
  <cp:contentType/>
  <cp:contentStatus/>
</cp:coreProperties>
</file>