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8040" tabRatio="771" activeTab="4"/>
  </bookViews>
  <sheets>
    <sheet name="Титул" sheetId="1" r:id="rId1"/>
    <sheet name="1 Курс" sheetId="2" r:id="rId2"/>
    <sheet name="2 Курс" sheetId="3" r:id="rId3"/>
    <sheet name="3 Курс" sheetId="4" r:id="rId4"/>
    <sheet name="4 Курс" sheetId="5" r:id="rId5"/>
    <sheet name="5 Курс" sheetId="6" r:id="rId6"/>
    <sheet name="Лист1" sheetId="7" r:id="rId7"/>
    <sheet name="5 Курс Маг" sheetId="8" r:id="rId8"/>
    <sheet name="1,3 Курс Уск" sheetId="9" r:id="rId9"/>
    <sheet name="2,4 Курс Уск" sheetId="10" r:id="rId10"/>
  </sheets>
  <definedNames/>
  <calcPr fullCalcOnLoad="1"/>
</workbook>
</file>

<file path=xl/sharedStrings.xml><?xml version="1.0" encoding="utf-8"?>
<sst xmlns="http://schemas.openxmlformats.org/spreadsheetml/2006/main" count="2524" uniqueCount="287">
  <si>
    <t>(підпис студента)</t>
  </si>
  <si>
    <t>Кількість кредитів</t>
  </si>
  <si>
    <t>Вид індивідуального завдання</t>
  </si>
  <si>
    <t>Оцінка за національною шкалою</t>
  </si>
  <si>
    <t>Прізвище та ініціали викладача, який проводив контрольні заходи</t>
  </si>
  <si>
    <t>Підпис викладача</t>
  </si>
  <si>
    <t>Дата виставлення семестрової оцінки</t>
  </si>
  <si>
    <t>Оцінка за шкалою ECTS</t>
  </si>
  <si>
    <t>Кількість годин</t>
  </si>
  <si>
    <t>ПЕРШИЙ</t>
  </si>
  <si>
    <t>№ з/п</t>
  </si>
  <si>
    <t>загальна</t>
  </si>
  <si>
    <t>аудиторних</t>
  </si>
  <si>
    <t>лекцій</t>
  </si>
  <si>
    <t>практичних</t>
  </si>
  <si>
    <t>лабораторних</t>
  </si>
  <si>
    <t>самостійна робота і контрольні заходи</t>
  </si>
  <si>
    <t>Нормативні навчальні</t>
  </si>
  <si>
    <t>Всього</t>
  </si>
  <si>
    <t>Вибіркові навчальні</t>
  </si>
  <si>
    <t>Всього за семестр</t>
  </si>
  <si>
    <t>Х</t>
  </si>
  <si>
    <t>КУРС</t>
  </si>
  <si>
    <t>СЕМЕСТР</t>
  </si>
  <si>
    <r>
      <t xml:space="preserve">Форма семестрового контролю </t>
    </r>
    <r>
      <rPr>
        <sz val="7.5"/>
        <color indexed="8"/>
        <rFont val="Times New Roman"/>
        <family val="1"/>
      </rPr>
      <t xml:space="preserve">(екзамен, залік) </t>
    </r>
  </si>
  <si>
    <t>РЕЗУЛЬТАТИ КОНТРОЛЮ ЯКОСТІ ЗНАНЬ</t>
  </si>
  <si>
    <t>Кількість балів</t>
  </si>
  <si>
    <t>дисципліни</t>
  </si>
  <si>
    <t xml:space="preserve"> (підпис директора, декана, завідувача)                  (прізвище та ініціали) </t>
  </si>
  <si>
    <t>Тривалість семестру  15 тижнів</t>
  </si>
  <si>
    <t>індивідуальна робота</t>
  </si>
  <si>
    <t>Назви навчальних дисциплін</t>
  </si>
  <si>
    <t>_______________________</t>
  </si>
  <si>
    <t>(прізвище, ініціали</t>
  </si>
  <si>
    <t>______________</t>
  </si>
  <si>
    <t>_____________</t>
  </si>
  <si>
    <t>(підпис куратора)</t>
  </si>
  <si>
    <t>(прізвище, ініціали)</t>
  </si>
  <si>
    <t>______________________       _________________________</t>
  </si>
  <si>
    <t>Календарний термін навчання</t>
  </si>
  <si>
    <t>Іноземна мова (за професійним спрямуванням)</t>
  </si>
  <si>
    <t>Інформатика</t>
  </si>
  <si>
    <t>Нарисна геометрія, інженерна та комп`ютерна графіка</t>
  </si>
  <si>
    <t>Залік</t>
  </si>
  <si>
    <t>Іспит</t>
  </si>
  <si>
    <t>ДОДАТКОВІ ДИСЦІПЛІНИ, ЯКІ ВИВЧАЮТЬСЯ</t>
  </si>
  <si>
    <t>ПОНАД ОБСЯГИ, ВИЗНАЧЕНІ НАВЧАЛЬНИМ ПЛАНОМ</t>
  </si>
  <si>
    <t>Назва практики</t>
  </si>
  <si>
    <t>Курс</t>
  </si>
  <si>
    <t>Тривлість практики</t>
  </si>
  <si>
    <t>Яку роботу виконував</t>
  </si>
  <si>
    <t>Кількість
кредитів</t>
  </si>
  <si>
    <t>Назва
підприємства, організації, установи</t>
  </si>
  <si>
    <t>Дата захисту звіту</t>
  </si>
  <si>
    <t>Оцінка за націо-нальною шкалою</t>
  </si>
  <si>
    <t>Оцінка</t>
  </si>
  <si>
    <t>Прізвища та ініціали викладача-керівника практикою і членів комісії</t>
  </si>
  <si>
    <t>загальна кількість балів</t>
  </si>
  <si>
    <t>за шкалою ЕСТS</t>
  </si>
  <si>
    <t>ПРАКТИЧНА</t>
  </si>
  <si>
    <t>ПІДГОТОВКА</t>
  </si>
  <si>
    <t>ВИКОНАННЯ КУРСОВИХ ІНДИВІДУАЛЬНИХ</t>
  </si>
  <si>
    <t>Назви курсових проектів (робіт) за навчальним планом</t>
  </si>
  <si>
    <t>Семестр</t>
  </si>
  <si>
    <t>Підписи членів комісіїї</t>
  </si>
  <si>
    <t>ЗАВДАНЬ (ПРОЕКТНИХ РОБІТ ТОЩО)</t>
  </si>
  <si>
    <t>ДЕРЖАВНА</t>
  </si>
  <si>
    <t>Назва екзамену</t>
  </si>
  <si>
    <t>Дата екзамену</t>
  </si>
  <si>
    <t>Кількість балів за результатами захисту</t>
  </si>
  <si>
    <t>Прізвища та ініціали голови і членів державної екзаменаційної комісії</t>
  </si>
  <si>
    <t>Підписи членів державної екзаменаційної комісії</t>
  </si>
  <si>
    <t>Державні</t>
  </si>
  <si>
    <t>АТЕСТАЦІЯ</t>
  </si>
  <si>
    <t>екзамени</t>
  </si>
  <si>
    <t xml:space="preserve">ДИПЛОМНИЙ ПРОЕКТ </t>
  </si>
  <si>
    <t>Тема дипломного проекту (роботи)</t>
  </si>
  <si>
    <t>Прізвище та ініціали керівника</t>
  </si>
  <si>
    <t>Дата захисту роботи</t>
  </si>
  <si>
    <t>Відмітка керівника про допущення до захисту</t>
  </si>
  <si>
    <t>РІШЕННЯ ДЕРЖАВНОЇ ЕКЗАМЕНАЦІЙНОЇ КОМІСІЇ</t>
  </si>
  <si>
    <t>Присвоїти кваліфікацію</t>
  </si>
  <si>
    <t>(РОБОТА)</t>
  </si>
  <si>
    <t>Форма № Н-2.02</t>
  </si>
  <si>
    <t>Донбаська державна машинобудівна академія</t>
  </si>
  <si>
    <t>ІНДИВІДУАЛЬНИЙ</t>
  </si>
  <si>
    <t>НАВЧАЛЬНИЙ ПЛАН СТУДЕНТА</t>
  </si>
  <si>
    <t>(прізвище, ім`я, по батькові студента)</t>
  </si>
  <si>
    <t>(код студента)</t>
  </si>
  <si>
    <t>М.П.</t>
  </si>
  <si>
    <t>Дата "</t>
  </si>
  <si>
    <t>Напрям підготовки</t>
  </si>
  <si>
    <t>Спеціальність</t>
  </si>
  <si>
    <t>Освітньо-кваліфікаційний рівень</t>
  </si>
  <si>
    <t>Інститут, факультет, відділення</t>
  </si>
  <si>
    <t>Група</t>
  </si>
  <si>
    <t>Календарний строк навчання</t>
  </si>
  <si>
    <t>Форма навчання</t>
  </si>
  <si>
    <t>Директор інституту, декана факультету,</t>
  </si>
  <si>
    <t>завідувач відділення</t>
  </si>
  <si>
    <t>Проректор, заступник директора</t>
  </si>
  <si>
    <t>"      "</t>
  </si>
  <si>
    <t>вересня</t>
  </si>
  <si>
    <t>Денна</t>
  </si>
  <si>
    <t>( А.М. Фесенко )</t>
  </si>
  <si>
    <t>ТРИМЕСТР</t>
  </si>
  <si>
    <t>ДРУГИЙ</t>
  </si>
  <si>
    <t>ТРЕТІЙ</t>
  </si>
  <si>
    <t>Історія Української культури</t>
  </si>
  <si>
    <t>Фізичне виховання</t>
  </si>
  <si>
    <t>-</t>
  </si>
  <si>
    <t>Теоретичная механіка</t>
  </si>
  <si>
    <t>Фізика</t>
  </si>
  <si>
    <t>Хімія</t>
  </si>
  <si>
    <t>Не плануються</t>
  </si>
  <si>
    <t>ЧЕТВЕРТИЙ</t>
  </si>
  <si>
    <t>П`ЯТИЙ</t>
  </si>
  <si>
    <t>ШОСТИЙ</t>
  </si>
  <si>
    <t>Політологія</t>
  </si>
  <si>
    <t>Українська мова (за професійним спрямуванням)</t>
  </si>
  <si>
    <t>Філософія</t>
  </si>
  <si>
    <t>Історія науки і техніки</t>
  </si>
  <si>
    <t>Опір материалів</t>
  </si>
  <si>
    <t>Теоретична механіка</t>
  </si>
  <si>
    <t>Теорія механізмів та машин</t>
  </si>
  <si>
    <t>Теплофізичні процеси</t>
  </si>
  <si>
    <t>СЬОМИЙ</t>
  </si>
  <si>
    <t>Соціологія</t>
  </si>
  <si>
    <t>Гідравліка, гідро- та пневмоприводи</t>
  </si>
  <si>
    <t>Деталі машин</t>
  </si>
  <si>
    <t>Деталі машин (курс. проект)</t>
  </si>
  <si>
    <t>Електротехніка, електроніка та мікропроц. техніка</t>
  </si>
  <si>
    <t>Виробнича практика
Технологічна практика</t>
  </si>
  <si>
    <t>Переддипломна практика</t>
  </si>
  <si>
    <t>Дипломне проектування</t>
  </si>
  <si>
    <t>Інтелектуальна власність</t>
  </si>
  <si>
    <t>Цивільний захист</t>
  </si>
  <si>
    <t>Охорона праці в галузі</t>
  </si>
  <si>
    <t>Захист дипломного проекту</t>
  </si>
  <si>
    <t>Спецкурс за напрямом магістерської роботи</t>
  </si>
  <si>
    <t>Захист магістерської роботи</t>
  </si>
  <si>
    <t>Вища математика</t>
  </si>
  <si>
    <t>Теорія механізмів та машин (курсова робота)</t>
  </si>
  <si>
    <t>Матеріалознавство</t>
  </si>
  <si>
    <t>Взаємозамінність, стандарт. та техн. вимірювання</t>
  </si>
  <si>
    <t>Деталі машин (курс.проект)</t>
  </si>
  <si>
    <t>Тривалість семестру  9 тижнів</t>
  </si>
  <si>
    <t>Нарисна геометрія, інженерна та компю`терна графіка</t>
  </si>
  <si>
    <t>Інфоматика</t>
  </si>
  <si>
    <t>Мінестерство освіти і науки України</t>
  </si>
  <si>
    <t>Машинобудування</t>
  </si>
  <si>
    <t>Підйомно-транспортні, будівельні, дорожні, меліоративні машини і обладнання</t>
  </si>
  <si>
    <t>Факультет машинобудування</t>
  </si>
  <si>
    <t>( В.Д. Кассов )</t>
  </si>
  <si>
    <t>Опір матеріалів</t>
  </si>
  <si>
    <t>Етика та естетика</t>
  </si>
  <si>
    <t>Логіка</t>
  </si>
  <si>
    <t>Основи економічної теорії</t>
  </si>
  <si>
    <t>Психологія</t>
  </si>
  <si>
    <t>Релігієзнавство</t>
  </si>
  <si>
    <t>Ознайомча практика</t>
  </si>
  <si>
    <t>Будівельна механіка та основи проектування металевих конструкцій</t>
  </si>
  <si>
    <t>Машини для виробництва будівельних матеріалів</t>
  </si>
  <si>
    <t>Вантажопідйомні машини</t>
  </si>
  <si>
    <t>Надійність та довговічність ПТБіДМ</t>
  </si>
  <si>
    <t>Транспортна логістика та КМА</t>
  </si>
  <si>
    <t>Підприємницька діяльність та економіка підприємства</t>
  </si>
  <si>
    <t>Вантажопідйомні машини (курсовий проект)</t>
  </si>
  <si>
    <t>Машини для земляних та дорожніх робіт</t>
  </si>
  <si>
    <t>Технологія виробництва підйомно-транспортних машин</t>
  </si>
  <si>
    <t>Електрообладнання ПТМ</t>
  </si>
  <si>
    <t>Ліфти і підйомники</t>
  </si>
  <si>
    <t>Машини неперерирвного транспорту</t>
  </si>
  <si>
    <t>Монтаж, експлуатація та ремонт ПТБіДМ</t>
  </si>
  <si>
    <t>Менеджмент та організація виробництва</t>
  </si>
  <si>
    <t>Спеціальні крани</t>
  </si>
  <si>
    <t>Автоматизоване проектування ПТБіДМ та основи САПР</t>
  </si>
  <si>
    <t>Динаміка ПТБіДМ</t>
  </si>
  <si>
    <t>Промисловий транспорт</t>
  </si>
  <si>
    <t>Спеціальні крани (курс. проект)</t>
  </si>
  <si>
    <t>Потужні екскаватори</t>
  </si>
  <si>
    <t>САПР ПТМ (курс. робота)</t>
  </si>
  <si>
    <t>Робототехнічні комплекси</t>
  </si>
  <si>
    <t>Механізований інструмент</t>
  </si>
  <si>
    <t>ТИЙ</t>
  </si>
  <si>
    <t>Основи сучасних теорій підвищення працездатності ПТБіДМ</t>
  </si>
  <si>
    <t>САПР ПТМ</t>
  </si>
  <si>
    <t>Комп`ютерне моделювання і оптимальне проектування ПТБіДМ</t>
  </si>
  <si>
    <t>Стандартизація та сертифікація ПТБіДМ</t>
  </si>
  <si>
    <t>ПЕР</t>
  </si>
  <si>
    <t>ШИЙ</t>
  </si>
  <si>
    <t>ДРУ</t>
  </si>
  <si>
    <t>ГИЙ</t>
  </si>
  <si>
    <t>ДРГ</t>
  </si>
  <si>
    <t xml:space="preserve"> </t>
  </si>
  <si>
    <t>Математика</t>
  </si>
  <si>
    <t>Машини для земляних та дорожніх робіт (3 2016р)</t>
  </si>
  <si>
    <t>Машини для земляних робіт (15-16р)</t>
  </si>
  <si>
    <t>Іноземна мова (за професійним спрямуванням(</t>
  </si>
  <si>
    <t>Основи охорони праці та безпека життєдіяльності</t>
  </si>
  <si>
    <t>Технологія виробництва ПТМ</t>
  </si>
  <si>
    <t>АП ПТБіДМ та основи САПР</t>
  </si>
  <si>
    <t>Електрообладнання ПТБіДМ</t>
  </si>
  <si>
    <t>Дорожні машини (15-16р)</t>
  </si>
  <si>
    <t xml:space="preserve">Історія України </t>
  </si>
  <si>
    <t>з 1 вересня 2016 року по 30 липня 2017 року</t>
  </si>
  <si>
    <t>Сучасні ПТМ</t>
  </si>
  <si>
    <t>Діагностика ПТБДМіО</t>
  </si>
  <si>
    <t>Проектування РТК (к/р)</t>
  </si>
  <si>
    <t>КМА ПРТС</t>
  </si>
  <si>
    <t xml:space="preserve">Іноземна мова (за професійним спрямуванням) </t>
  </si>
  <si>
    <t>Оцінка ефективності проектних рішень</t>
  </si>
  <si>
    <t>Методика та організація наукових досліджень (ПТМ)</t>
  </si>
  <si>
    <t>Працевлаштування та ділова кар’єра</t>
  </si>
  <si>
    <t>Спеціальні види транспорту</t>
  </si>
  <si>
    <t>Сбалансовані маніпулятори</t>
  </si>
  <si>
    <t>Складські споруди</t>
  </si>
  <si>
    <t>Методологія та організація наукових досліджень</t>
  </si>
  <si>
    <t>Експериментаьні методи досліджень</t>
  </si>
  <si>
    <t>Філософія і наука</t>
  </si>
  <si>
    <t>Моделювання робочих процесів ПТБіДМ</t>
  </si>
  <si>
    <t>Транспортно-логістичні системи</t>
  </si>
  <si>
    <t>виконання магістерської роботи</t>
  </si>
  <si>
    <t>м. Краматорськ 2016 року</t>
  </si>
  <si>
    <t>2017року</t>
  </si>
  <si>
    <t>з 1 вересня 2017 року по 30 липня 2018 року</t>
  </si>
  <si>
    <t>Бакалавр</t>
  </si>
  <si>
    <t>01.09.2017 - 30.06.2022</t>
  </si>
  <si>
    <t>Вступ до навчального процесу</t>
  </si>
  <si>
    <t xml:space="preserve">Безпека життєдіяльності </t>
  </si>
  <si>
    <t>з 1 вересня 2017 року по 30 липня 2018року</t>
  </si>
  <si>
    <t>Технологія конст. матеріалів</t>
  </si>
  <si>
    <t>Екологія</t>
  </si>
  <si>
    <t>Історія української культури</t>
  </si>
  <si>
    <t>Основи робототехніки</t>
  </si>
  <si>
    <t>Машини для земляних, дорожніх та меліоративних робіт</t>
  </si>
  <si>
    <t>К.пр.</t>
  </si>
  <si>
    <t xml:space="preserve">ПЯТИЙ </t>
  </si>
  <si>
    <t>2.2 Цикл професійної підготовки</t>
  </si>
  <si>
    <t>2.2.1 траекторія 1</t>
  </si>
  <si>
    <t>Автоматизоване проектування на основі САПР</t>
  </si>
  <si>
    <t>Основи будівельної механіки і проектування металевих конструкцій</t>
  </si>
  <si>
    <t>2.2.2 траекторія 2</t>
  </si>
  <si>
    <t>Логістіка</t>
  </si>
  <si>
    <t>Автоматизація піфдйомно-транспорних машин</t>
  </si>
  <si>
    <t>Обладнання транспорно-технологічних систем</t>
  </si>
  <si>
    <t>6а СЕМЕСТР</t>
  </si>
  <si>
    <t>на 2019-2020 рік</t>
  </si>
  <si>
    <t>Транспортна логістіка та КМА</t>
  </si>
  <si>
    <t>Деталі машин (курсовий проект)</t>
  </si>
  <si>
    <t>2.2. Цикл професійної підготовки</t>
  </si>
  <si>
    <t>2.2.1 Траекторія 1</t>
  </si>
  <si>
    <t>Монтаж, експлуатація та ремонт ПТбіДМ</t>
  </si>
  <si>
    <t>2.2.1 Траекторія 2</t>
  </si>
  <si>
    <t>Автоматизація підйомно-транспортних машин</t>
  </si>
  <si>
    <t>Системи безпеки ПТБіДМ</t>
  </si>
  <si>
    <t>Будівельна техніка</t>
  </si>
  <si>
    <t>не планується</t>
  </si>
  <si>
    <t>6б</t>
  </si>
  <si>
    <t xml:space="preserve">Виробнича практика (конструкторсько-технологічна) </t>
  </si>
  <si>
    <t>Вибіркові навчальні дисципліни</t>
  </si>
  <si>
    <t>Цикл загальної підготовки</t>
  </si>
  <si>
    <t>Іноземна мова</t>
  </si>
  <si>
    <t>Ділова ритоорика</t>
  </si>
  <si>
    <t>Етика сімейних відносин</t>
  </si>
  <si>
    <t>на 2019-2020р.</t>
  </si>
  <si>
    <t xml:space="preserve">СЕМЕСТР </t>
  </si>
  <si>
    <t>Машини непереривного  транспорту</t>
  </si>
  <si>
    <t>2.2.1траекторія 1</t>
  </si>
  <si>
    <t>Основи будівельної механіки і проектування металевих конструкцій (курсова робота)</t>
  </si>
  <si>
    <t>к.пр.</t>
  </si>
  <si>
    <t>Основи проектування будівельної і вантажопідйомної техніки</t>
  </si>
  <si>
    <t>8а СЕМЕСТР</t>
  </si>
  <si>
    <t>Основи охорони праці</t>
  </si>
  <si>
    <t>Машини для земляних, дорожніх та меліоративних робіт к/р</t>
  </si>
  <si>
    <t>Дисципліни вільного вибору</t>
  </si>
  <si>
    <t>2.2 Цикл професійної піготовки</t>
  </si>
  <si>
    <t xml:space="preserve">2.2.1 траекторія 1 </t>
  </si>
  <si>
    <t>Підйомники</t>
  </si>
  <si>
    <t>Системи автоматичного керування електроприводами підйомно-транпортних   машин</t>
  </si>
  <si>
    <t>2019-2020р.</t>
  </si>
  <si>
    <t>8б СЕМЕСТР</t>
  </si>
  <si>
    <t>Переддипломна практика (спеціалізації 5-6)</t>
  </si>
  <si>
    <t>Захист дипломного проекту (роботи)</t>
  </si>
  <si>
    <t>2.2 Дисципліни вільного вибору</t>
  </si>
  <si>
    <t>2.2.1  Цикл професійної підготовки</t>
  </si>
  <si>
    <t>2.2.1 траекторія 2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</si>
</sst>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_-;\-* #,##0_-;\ _-;_-@_-"/>
    <numFmt numFmtId="166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3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7.5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.5"/>
      <color indexed="8"/>
      <name val="Times New Roman"/>
      <family val="1"/>
    </font>
    <font>
      <sz val="8"/>
      <name val="Calibri"/>
      <family val="2"/>
    </font>
    <font>
      <sz val="12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/>
      <right style="thin"/>
      <top style="thin"/>
      <bottom/>
    </border>
    <border>
      <left style="medium"/>
      <right style="medium"/>
      <top>
        <color indexed="63"/>
      </top>
      <bottom style="thin"/>
    </border>
    <border>
      <left/>
      <right style="thin"/>
      <top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medium">
        <color indexed="8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thin"/>
      <bottom/>
    </border>
    <border>
      <left style="medium"/>
      <right style="medium"/>
      <top style="thin"/>
      <bottom>
        <color indexed="63"/>
      </bottom>
    </border>
    <border>
      <left/>
      <right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 style="thin">
        <color indexed="8"/>
      </top>
      <bottom style="thin"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2" applyNumberFormat="0" applyAlignment="0" applyProtection="0"/>
    <xf numFmtId="0" fontId="39" fillId="24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0" borderId="3" applyNumberFormat="0" applyFill="0" applyAlignment="0" applyProtection="0"/>
    <xf numFmtId="0" fontId="27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5" borderId="7" applyNumberFormat="0" applyAlignment="0" applyProtection="0"/>
    <xf numFmtId="0" fontId="20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29" borderId="0" applyNumberFormat="0" applyBorder="0" applyAlignment="0" applyProtection="0"/>
  </cellStyleXfs>
  <cellXfs count="344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horizontal="left" vertical="center" indent="10"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3" fillId="0" borderId="0" xfId="0" applyFont="1" applyAlignment="1">
      <alignment/>
    </xf>
    <xf numFmtId="164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164" fontId="12" fillId="0" borderId="10" xfId="0" applyNumberFormat="1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0" xfId="0" applyFont="1" applyAlignment="1">
      <alignment horizontal="right" vertical="center"/>
    </xf>
    <xf numFmtId="0" fontId="11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2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1" fontId="1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 textRotation="90" wrapText="1"/>
    </xf>
    <xf numFmtId="0" fontId="11" fillId="0" borderId="10" xfId="0" applyFont="1" applyFill="1" applyBorder="1" applyAlignment="1">
      <alignment horizontal="left" vertical="center" wrapText="1"/>
    </xf>
    <xf numFmtId="164" fontId="1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13" fillId="0" borderId="0" xfId="0" applyFont="1" applyFill="1" applyAlignment="1">
      <alignment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64" fontId="1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 indent="10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64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 textRotation="90" wrapText="1"/>
    </xf>
    <xf numFmtId="0" fontId="0" fillId="0" borderId="0" xfId="0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left" vertical="center"/>
    </xf>
    <xf numFmtId="0" fontId="12" fillId="0" borderId="10" xfId="0" applyFont="1" applyFill="1" applyBorder="1" applyAlignment="1">
      <alignment vertical="center"/>
    </xf>
    <xf numFmtId="164" fontId="1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/>
    </xf>
    <xf numFmtId="0" fontId="17" fillId="0" borderId="0" xfId="0" applyFont="1" applyFill="1" applyAlignment="1">
      <alignment horizontal="right" vertical="center"/>
    </xf>
    <xf numFmtId="0" fontId="11" fillId="0" borderId="12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164" fontId="21" fillId="0" borderId="14" xfId="0" applyNumberFormat="1" applyFont="1" applyFill="1" applyBorder="1" applyAlignment="1" applyProtection="1">
      <alignment horizontal="center" vertical="center"/>
      <protection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165" fontId="21" fillId="0" borderId="17" xfId="0" applyNumberFormat="1" applyFont="1" applyFill="1" applyBorder="1" applyAlignment="1">
      <alignment horizontal="center" vertical="center" wrapText="1"/>
    </xf>
    <xf numFmtId="49" fontId="21" fillId="30" borderId="18" xfId="0" applyNumberFormat="1" applyFont="1" applyFill="1" applyBorder="1" applyAlignment="1">
      <alignment horizontal="left" vertical="center" wrapText="1"/>
    </xf>
    <xf numFmtId="49" fontId="21" fillId="30" borderId="17" xfId="0" applyNumberFormat="1" applyFont="1" applyFill="1" applyBorder="1" applyAlignment="1">
      <alignment vertical="center" wrapText="1"/>
    </xf>
    <xf numFmtId="164" fontId="21" fillId="30" borderId="19" xfId="0" applyNumberFormat="1" applyFont="1" applyFill="1" applyBorder="1" applyAlignment="1" applyProtection="1">
      <alignment horizontal="center" vertical="center"/>
      <protection/>
    </xf>
    <xf numFmtId="1" fontId="21" fillId="30" borderId="15" xfId="0" applyNumberFormat="1" applyFont="1" applyFill="1" applyBorder="1" applyAlignment="1">
      <alignment horizontal="center" vertical="center"/>
    </xf>
    <xf numFmtId="0" fontId="21" fillId="30" borderId="20" xfId="0" applyNumberFormat="1" applyFont="1" applyFill="1" applyBorder="1" applyAlignment="1" applyProtection="1">
      <alignment horizontal="left" vertical="center" wrapText="1"/>
      <protection/>
    </xf>
    <xf numFmtId="49" fontId="21" fillId="30" borderId="10" xfId="0" applyNumberFormat="1" applyFont="1" applyFill="1" applyBorder="1" applyAlignment="1">
      <alignment vertical="center" wrapText="1"/>
    </xf>
    <xf numFmtId="0" fontId="21" fillId="30" borderId="10" xfId="0" applyFont="1" applyFill="1" applyBorder="1" applyAlignment="1">
      <alignment horizontal="center" vertical="center" wrapText="1"/>
    </xf>
    <xf numFmtId="164" fontId="21" fillId="30" borderId="10" xfId="0" applyNumberFormat="1" applyFont="1" applyFill="1" applyBorder="1" applyAlignment="1" applyProtection="1">
      <alignment horizontal="center" vertical="center"/>
      <protection/>
    </xf>
    <xf numFmtId="164" fontId="21" fillId="0" borderId="10" xfId="0" applyNumberFormat="1" applyFont="1" applyFill="1" applyBorder="1" applyAlignment="1" applyProtection="1">
      <alignment horizontal="center" vertical="center"/>
      <protection/>
    </xf>
    <xf numFmtId="0" fontId="48" fillId="30" borderId="21" xfId="0" applyFont="1" applyFill="1" applyBorder="1" applyAlignment="1">
      <alignment horizontal="center" vertical="center" wrapText="1"/>
    </xf>
    <xf numFmtId="49" fontId="21" fillId="30" borderId="22" xfId="0" applyNumberFormat="1" applyFont="1" applyFill="1" applyBorder="1" applyAlignment="1">
      <alignment vertical="center" wrapText="1"/>
    </xf>
    <xf numFmtId="49" fontId="48" fillId="30" borderId="23" xfId="0" applyNumberFormat="1" applyFont="1" applyFill="1" applyBorder="1" applyAlignment="1">
      <alignment vertical="center" wrapText="1"/>
    </xf>
    <xf numFmtId="164" fontId="48" fillId="30" borderId="14" xfId="0" applyNumberFormat="1" applyFont="1" applyFill="1" applyBorder="1" applyAlignment="1" applyProtection="1">
      <alignment horizontal="center" vertical="center"/>
      <protection/>
    </xf>
    <xf numFmtId="0" fontId="48" fillId="30" borderId="24" xfId="0" applyFont="1" applyFill="1" applyBorder="1" applyAlignment="1">
      <alignment horizontal="center" vertical="center" wrapText="1"/>
    </xf>
    <xf numFmtId="0" fontId="48" fillId="30" borderId="10" xfId="0" applyFont="1" applyFill="1" applyBorder="1" applyAlignment="1">
      <alignment horizontal="center" vertical="center" wrapText="1"/>
    </xf>
    <xf numFmtId="164" fontId="48" fillId="0" borderId="25" xfId="0" applyNumberFormat="1" applyFont="1" applyFill="1" applyBorder="1" applyAlignment="1" applyProtection="1">
      <alignment horizontal="center" vertical="center"/>
      <protection/>
    </xf>
    <xf numFmtId="1" fontId="21" fillId="0" borderId="26" xfId="0" applyNumberFormat="1" applyFont="1" applyFill="1" applyBorder="1" applyAlignment="1">
      <alignment horizontal="center" vertical="center" wrapText="1"/>
    </xf>
    <xf numFmtId="164" fontId="48" fillId="0" borderId="27" xfId="0" applyNumberFormat="1" applyFont="1" applyFill="1" applyBorder="1" applyAlignment="1" applyProtection="1">
      <alignment horizontal="center" vertical="center"/>
      <protection/>
    </xf>
    <xf numFmtId="164" fontId="21" fillId="0" borderId="28" xfId="0" applyNumberFormat="1" applyFont="1" applyFill="1" applyBorder="1" applyAlignment="1" applyProtection="1">
      <alignment horizontal="center" vertical="center"/>
      <protection/>
    </xf>
    <xf numFmtId="1" fontId="21" fillId="0" borderId="29" xfId="0" applyNumberFormat="1" applyFont="1" applyFill="1" applyBorder="1" applyAlignment="1">
      <alignment horizontal="center" vertical="center"/>
    </xf>
    <xf numFmtId="164" fontId="21" fillId="30" borderId="30" xfId="0" applyNumberFormat="1" applyFont="1" applyFill="1" applyBorder="1" applyAlignment="1" applyProtection="1">
      <alignment horizontal="center" vertical="center"/>
      <protection/>
    </xf>
    <xf numFmtId="0" fontId="21" fillId="30" borderId="31" xfId="0" applyFont="1" applyFill="1" applyBorder="1" applyAlignment="1">
      <alignment horizontal="center" vertical="center" wrapText="1"/>
    </xf>
    <xf numFmtId="164" fontId="21" fillId="30" borderId="32" xfId="0" applyNumberFormat="1" applyFont="1" applyFill="1" applyBorder="1" applyAlignment="1" applyProtection="1">
      <alignment horizontal="center" vertical="center"/>
      <protection/>
    </xf>
    <xf numFmtId="1" fontId="21" fillId="30" borderId="33" xfId="0" applyNumberFormat="1" applyFont="1" applyFill="1" applyBorder="1" applyAlignment="1">
      <alignment horizontal="center" vertical="center" wrapText="1"/>
    </xf>
    <xf numFmtId="164" fontId="11" fillId="30" borderId="34" xfId="0" applyNumberFormat="1" applyFont="1" applyFill="1" applyBorder="1" applyAlignment="1" applyProtection="1">
      <alignment horizontal="center" vertical="center"/>
      <protection/>
    </xf>
    <xf numFmtId="0" fontId="21" fillId="30" borderId="35" xfId="0" applyFont="1" applyFill="1" applyBorder="1" applyAlignment="1">
      <alignment horizontal="center" vertical="center" wrapText="1"/>
    </xf>
    <xf numFmtId="164" fontId="48" fillId="0" borderId="36" xfId="0" applyNumberFormat="1" applyFont="1" applyFill="1" applyBorder="1" applyAlignment="1" applyProtection="1">
      <alignment horizontal="center" vertical="center"/>
      <protection/>
    </xf>
    <xf numFmtId="1" fontId="48" fillId="0" borderId="37" xfId="0" applyNumberFormat="1" applyFont="1" applyFill="1" applyBorder="1" applyAlignment="1" applyProtection="1">
      <alignment horizontal="center" vertical="center"/>
      <protection/>
    </xf>
    <xf numFmtId="0" fontId="21" fillId="0" borderId="38" xfId="0" applyFont="1" applyFill="1" applyBorder="1" applyAlignment="1">
      <alignment vertical="center" wrapText="1"/>
    </xf>
    <xf numFmtId="0" fontId="11" fillId="0" borderId="39" xfId="0" applyFont="1" applyBorder="1" applyAlignment="1">
      <alignment horizontal="left" vertical="center" wrapText="1"/>
    </xf>
    <xf numFmtId="164" fontId="21" fillId="0" borderId="40" xfId="0" applyNumberFormat="1" applyFont="1" applyFill="1" applyBorder="1" applyAlignment="1" applyProtection="1">
      <alignment horizontal="center" vertical="center"/>
      <protection/>
    </xf>
    <xf numFmtId="0" fontId="48" fillId="0" borderId="41" xfId="0" applyFont="1" applyFill="1" applyBorder="1" applyAlignment="1">
      <alignment horizontal="center" vertical="center" wrapText="1"/>
    </xf>
    <xf numFmtId="164" fontId="21" fillId="0" borderId="42" xfId="0" applyNumberFormat="1" applyFont="1" applyFill="1" applyBorder="1" applyAlignment="1">
      <alignment horizontal="center" vertical="center" wrapText="1"/>
    </xf>
    <xf numFmtId="1" fontId="21" fillId="0" borderId="43" xfId="0" applyNumberFormat="1" applyFont="1" applyFill="1" applyBorder="1" applyAlignment="1">
      <alignment horizontal="center" vertical="center" wrapText="1"/>
    </xf>
    <xf numFmtId="49" fontId="22" fillId="30" borderId="44" xfId="0" applyNumberFormat="1" applyFont="1" applyFill="1" applyBorder="1" applyAlignment="1">
      <alignment vertical="center" wrapText="1"/>
    </xf>
    <xf numFmtId="164" fontId="21" fillId="30" borderId="45" xfId="0" applyNumberFormat="1" applyFont="1" applyFill="1" applyBorder="1" applyAlignment="1" applyProtection="1">
      <alignment horizontal="center" vertical="center"/>
      <protection/>
    </xf>
    <xf numFmtId="164" fontId="21" fillId="30" borderId="46" xfId="0" applyNumberFormat="1" applyFont="1" applyFill="1" applyBorder="1" applyAlignment="1" applyProtection="1">
      <alignment horizontal="center" vertical="center"/>
      <protection/>
    </xf>
    <xf numFmtId="0" fontId="21" fillId="30" borderId="47" xfId="0" applyFont="1" applyFill="1" applyBorder="1" applyAlignment="1">
      <alignment horizontal="center" vertical="center" wrapText="1"/>
    </xf>
    <xf numFmtId="164" fontId="21" fillId="30" borderId="34" xfId="0" applyNumberFormat="1" applyFont="1" applyFill="1" applyBorder="1" applyAlignment="1" applyProtection="1">
      <alignment horizontal="center" vertical="center"/>
      <protection/>
    </xf>
    <xf numFmtId="1" fontId="21" fillId="30" borderId="48" xfId="0" applyNumberFormat="1" applyFont="1" applyFill="1" applyBorder="1" applyAlignment="1" applyProtection="1">
      <alignment horizontal="center" vertical="center"/>
      <protection/>
    </xf>
    <xf numFmtId="164" fontId="21" fillId="30" borderId="49" xfId="0" applyNumberFormat="1" applyFont="1" applyFill="1" applyBorder="1" applyAlignment="1" applyProtection="1">
      <alignment horizontal="center" vertical="center"/>
      <protection/>
    </xf>
    <xf numFmtId="0" fontId="21" fillId="0" borderId="50" xfId="0" applyFont="1" applyFill="1" applyBorder="1" applyAlignment="1">
      <alignment vertical="center" wrapText="1"/>
    </xf>
    <xf numFmtId="164" fontId="21" fillId="0" borderId="51" xfId="0" applyNumberFormat="1" applyFont="1" applyFill="1" applyBorder="1" applyAlignment="1" applyProtection="1">
      <alignment horizontal="center" vertical="center"/>
      <protection/>
    </xf>
    <xf numFmtId="0" fontId="48" fillId="0" borderId="52" xfId="0" applyFont="1" applyFill="1" applyBorder="1" applyAlignment="1">
      <alignment horizontal="center" vertical="center" wrapText="1"/>
    </xf>
    <xf numFmtId="0" fontId="21" fillId="0" borderId="53" xfId="0" applyFont="1" applyFill="1" applyBorder="1" applyAlignment="1">
      <alignment horizontal="left" vertical="center" wrapText="1"/>
    </xf>
    <xf numFmtId="0" fontId="21" fillId="0" borderId="54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21" fillId="30" borderId="55" xfId="0" applyFont="1" applyFill="1" applyBorder="1" applyAlignment="1">
      <alignment horizontal="left" vertical="center"/>
    </xf>
    <xf numFmtId="164" fontId="21" fillId="30" borderId="49" xfId="0" applyNumberFormat="1" applyFont="1" applyFill="1" applyBorder="1" applyAlignment="1">
      <alignment horizontal="center" vertical="center" wrapText="1"/>
    </xf>
    <xf numFmtId="1" fontId="21" fillId="30" borderId="10" xfId="0" applyNumberFormat="1" applyFont="1" applyFill="1" applyBorder="1" applyAlignment="1">
      <alignment horizontal="center" vertical="center" wrapText="1"/>
    </xf>
    <xf numFmtId="0" fontId="21" fillId="30" borderId="56" xfId="0" applyFont="1" applyFill="1" applyBorder="1" applyAlignment="1">
      <alignment horizontal="left" vertical="center"/>
    </xf>
    <xf numFmtId="164" fontId="21" fillId="30" borderId="54" xfId="0" applyNumberFormat="1" applyFont="1" applyFill="1" applyBorder="1" applyAlignment="1">
      <alignment horizontal="center" vertical="center" wrapText="1"/>
    </xf>
    <xf numFmtId="0" fontId="21" fillId="30" borderId="55" xfId="0" applyFont="1" applyFill="1" applyBorder="1" applyAlignment="1">
      <alignment horizontal="left" vertical="center" wrapText="1"/>
    </xf>
    <xf numFmtId="0" fontId="21" fillId="0" borderId="57" xfId="0" applyNumberFormat="1" applyFont="1" applyFill="1" applyBorder="1" applyAlignment="1">
      <alignment horizontal="left" vertical="center" wrapText="1"/>
    </xf>
    <xf numFmtId="49" fontId="21" fillId="30" borderId="58" xfId="0" applyNumberFormat="1" applyFont="1" applyFill="1" applyBorder="1" applyAlignment="1">
      <alignment vertical="center" wrapText="1"/>
    </xf>
    <xf numFmtId="0" fontId="21" fillId="0" borderId="34" xfId="0" applyFont="1" applyFill="1" applyBorder="1" applyAlignment="1">
      <alignment vertical="center" wrapText="1"/>
    </xf>
    <xf numFmtId="0" fontId="21" fillId="30" borderId="39" xfId="0" applyFont="1" applyFill="1" applyBorder="1" applyAlignment="1">
      <alignment horizontal="left" vertical="center"/>
    </xf>
    <xf numFmtId="0" fontId="22" fillId="0" borderId="59" xfId="0" applyFont="1" applyFill="1" applyBorder="1" applyAlignment="1">
      <alignment vertical="center" wrapText="1"/>
    </xf>
    <xf numFmtId="49" fontId="49" fillId="0" borderId="51" xfId="0" applyNumberFormat="1" applyFont="1" applyFill="1" applyBorder="1" applyAlignment="1">
      <alignment horizontal="left" vertical="center" wrapText="1"/>
    </xf>
    <xf numFmtId="0" fontId="21" fillId="0" borderId="60" xfId="0" applyFont="1" applyFill="1" applyBorder="1" applyAlignment="1">
      <alignment wrapText="1"/>
    </xf>
    <xf numFmtId="0" fontId="21" fillId="0" borderId="11" xfId="0" applyFont="1" applyFill="1" applyBorder="1" applyAlignment="1">
      <alignment wrapText="1"/>
    </xf>
    <xf numFmtId="1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  <xf numFmtId="49" fontId="21" fillId="30" borderId="10" xfId="0" applyNumberFormat="1" applyFont="1" applyFill="1" applyBorder="1" applyAlignment="1">
      <alignment horizontal="left" vertical="center" wrapText="1"/>
    </xf>
    <xf numFmtId="0" fontId="21" fillId="30" borderId="10" xfId="0" applyFont="1" applyFill="1" applyBorder="1" applyAlignment="1">
      <alignment horizontal="center" vertical="center"/>
    </xf>
    <xf numFmtId="0" fontId="21" fillId="3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right" vertical="center" wrapText="1"/>
    </xf>
    <xf numFmtId="49" fontId="21" fillId="30" borderId="61" xfId="0" applyNumberFormat="1" applyFont="1" applyFill="1" applyBorder="1" applyAlignment="1">
      <alignment vertical="center" wrapText="1"/>
    </xf>
    <xf numFmtId="164" fontId="21" fillId="30" borderId="62" xfId="0" applyNumberFormat="1" applyFont="1" applyFill="1" applyBorder="1" applyAlignment="1" applyProtection="1">
      <alignment horizontal="center" vertical="center"/>
      <protection/>
    </xf>
    <xf numFmtId="164" fontId="21" fillId="30" borderId="61" xfId="0" applyNumberFormat="1" applyFont="1" applyFill="1" applyBorder="1" applyAlignment="1" applyProtection="1">
      <alignment horizontal="center" vertical="center"/>
      <protection/>
    </xf>
    <xf numFmtId="0" fontId="21" fillId="30" borderId="61" xfId="0" applyFont="1" applyFill="1" applyBorder="1" applyAlignment="1">
      <alignment horizontal="center" vertical="center" wrapText="1"/>
    </xf>
    <xf numFmtId="164" fontId="21" fillId="30" borderId="63" xfId="0" applyNumberFormat="1" applyFont="1" applyFill="1" applyBorder="1" applyAlignment="1" applyProtection="1">
      <alignment horizontal="center" vertical="center"/>
      <protection/>
    </xf>
    <xf numFmtId="1" fontId="21" fillId="30" borderId="63" xfId="0" applyNumberFormat="1" applyFont="1" applyFill="1" applyBorder="1" applyAlignment="1">
      <alignment horizontal="center" vertical="center"/>
    </xf>
    <xf numFmtId="0" fontId="48" fillId="0" borderId="10" xfId="0" applyFont="1" applyBorder="1" applyAlignment="1">
      <alignment vertical="center" wrapText="1"/>
    </xf>
    <xf numFmtId="164" fontId="48" fillId="0" borderId="10" xfId="0" applyNumberFormat="1" applyFont="1" applyBorder="1" applyAlignment="1">
      <alignment horizontal="center" vertical="center" wrapText="1"/>
    </xf>
    <xf numFmtId="1" fontId="48" fillId="0" borderId="10" xfId="0" applyNumberFormat="1" applyFont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49" fontId="48" fillId="30" borderId="10" xfId="0" applyNumberFormat="1" applyFont="1" applyFill="1" applyBorder="1" applyAlignment="1">
      <alignment vertical="center" wrapText="1"/>
    </xf>
    <xf numFmtId="0" fontId="21" fillId="0" borderId="34" xfId="0" applyFont="1" applyFill="1" applyBorder="1" applyAlignment="1">
      <alignment wrapText="1"/>
    </xf>
    <xf numFmtId="0" fontId="11" fillId="0" borderId="62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right" vertical="center" wrapText="1"/>
    </xf>
    <xf numFmtId="164" fontId="11" fillId="0" borderId="62" xfId="0" applyNumberFormat="1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vertical="center" wrapText="1"/>
    </xf>
    <xf numFmtId="1" fontId="11" fillId="0" borderId="62" xfId="0" applyNumberFormat="1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21" fillId="0" borderId="64" xfId="0" applyFont="1" applyFill="1" applyBorder="1" applyAlignment="1">
      <alignment/>
    </xf>
    <xf numFmtId="164" fontId="11" fillId="0" borderId="48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/>
    </xf>
    <xf numFmtId="1" fontId="21" fillId="30" borderId="62" xfId="0" applyNumberFormat="1" applyFont="1" applyFill="1" applyBorder="1" applyAlignment="1">
      <alignment horizontal="center" vertical="center"/>
    </xf>
    <xf numFmtId="0" fontId="11" fillId="0" borderId="62" xfId="0" applyFont="1" applyFill="1" applyBorder="1" applyAlignment="1">
      <alignment horizontal="center" vertical="center" wrapText="1"/>
    </xf>
    <xf numFmtId="164" fontId="22" fillId="30" borderId="65" xfId="0" applyNumberFormat="1" applyFont="1" applyFill="1" applyBorder="1" applyAlignment="1" applyProtection="1">
      <alignment horizontal="center" vertical="center"/>
      <protection/>
    </xf>
    <xf numFmtId="0" fontId="22" fillId="30" borderId="66" xfId="0" applyFont="1" applyFill="1" applyBorder="1" applyAlignment="1">
      <alignment horizontal="center" vertical="center" wrapText="1"/>
    </xf>
    <xf numFmtId="164" fontId="22" fillId="30" borderId="10" xfId="0" applyNumberFormat="1" applyFont="1" applyFill="1" applyBorder="1" applyAlignment="1" applyProtection="1">
      <alignment horizontal="center" vertical="center"/>
      <protection/>
    </xf>
    <xf numFmtId="0" fontId="22" fillId="3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8" fillId="0" borderId="1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14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 vertical="top"/>
    </xf>
    <xf numFmtId="0" fontId="11" fillId="0" borderId="11" xfId="0" applyFont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64" xfId="0" applyFont="1" applyBorder="1" applyAlignment="1">
      <alignment horizontal="center" vertical="top"/>
    </xf>
    <xf numFmtId="0" fontId="12" fillId="0" borderId="0" xfId="0" applyFont="1" applyAlignment="1">
      <alignment horizontal="center"/>
    </xf>
    <xf numFmtId="0" fontId="11" fillId="0" borderId="11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textRotation="90" wrapText="1"/>
    </xf>
    <xf numFmtId="0" fontId="6" fillId="0" borderId="53" xfId="0" applyFont="1" applyBorder="1" applyAlignment="1">
      <alignment horizontal="center" vertical="center" textRotation="90" wrapText="1"/>
    </xf>
    <xf numFmtId="0" fontId="0" fillId="0" borderId="12" xfId="0" applyBorder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/>
    </xf>
    <xf numFmtId="0" fontId="6" fillId="0" borderId="39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48" xfId="0" applyBorder="1" applyAlignment="1">
      <alignment horizontal="center"/>
    </xf>
    <xf numFmtId="0" fontId="3" fillId="0" borderId="39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0" fillId="0" borderId="67" xfId="0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0" fontId="11" fillId="0" borderId="53" xfId="0" applyFont="1" applyBorder="1" applyAlignment="1">
      <alignment horizontal="center" vertical="center" textRotation="90" wrapText="1"/>
    </xf>
    <xf numFmtId="0" fontId="11" fillId="0" borderId="58" xfId="0" applyFont="1" applyBorder="1" applyAlignment="1">
      <alignment horizontal="center" vertical="center" wrapText="1"/>
    </xf>
    <xf numFmtId="0" fontId="11" fillId="0" borderId="64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6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67" xfId="0" applyFont="1" applyBorder="1" applyAlignment="1">
      <alignment horizontal="center" vertical="center" wrapText="1"/>
    </xf>
    <xf numFmtId="0" fontId="11" fillId="0" borderId="6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0" fillId="0" borderId="5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33" xfId="0" applyBorder="1" applyAlignment="1">
      <alignment horizontal="center"/>
    </xf>
    <xf numFmtId="0" fontId="8" fillId="0" borderId="62" xfId="0" applyFont="1" applyFill="1" applyBorder="1" applyAlignment="1">
      <alignment horizontal="center" vertical="center" textRotation="90" wrapText="1"/>
    </xf>
    <xf numFmtId="0" fontId="8" fillId="0" borderId="53" xfId="0" applyFont="1" applyFill="1" applyBorder="1" applyAlignment="1">
      <alignment horizontal="center" vertical="center" textRotation="90" wrapText="1"/>
    </xf>
    <xf numFmtId="0" fontId="4" fillId="0" borderId="62" xfId="0" applyFont="1" applyBorder="1" applyAlignment="1">
      <alignment horizontal="right" vertical="center" wrapText="1"/>
    </xf>
    <xf numFmtId="0" fontId="12" fillId="0" borderId="39" xfId="0" applyFont="1" applyBorder="1" applyAlignment="1">
      <alignment horizontal="center" vertical="center" wrapText="1"/>
    </xf>
    <xf numFmtId="0" fontId="0" fillId="0" borderId="60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60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0" fillId="0" borderId="60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14" fontId="12" fillId="0" borderId="39" xfId="0" applyNumberFormat="1" applyFont="1" applyBorder="1" applyAlignment="1">
      <alignment horizontal="center" vertical="center" wrapText="1"/>
    </xf>
    <xf numFmtId="2" fontId="12" fillId="0" borderId="39" xfId="0" applyNumberFormat="1" applyFont="1" applyBorder="1" applyAlignment="1">
      <alignment horizontal="center" vertical="center" wrapText="1"/>
    </xf>
    <xf numFmtId="2" fontId="0" fillId="0" borderId="60" xfId="0" applyNumberFormat="1" applyBorder="1" applyAlignment="1">
      <alignment horizontal="center" vertical="center" wrapText="1"/>
    </xf>
    <xf numFmtId="2" fontId="0" fillId="0" borderId="48" xfId="0" applyNumberFormat="1" applyBorder="1" applyAlignment="1">
      <alignment horizontal="center" vertical="center" wrapText="1"/>
    </xf>
    <xf numFmtId="0" fontId="12" fillId="0" borderId="69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1" fontId="4" fillId="0" borderId="39" xfId="0" applyNumberFormat="1" applyFont="1" applyBorder="1" applyAlignment="1">
      <alignment horizontal="center" vertical="center" wrapText="1"/>
    </xf>
    <xf numFmtId="1" fontId="4" fillId="0" borderId="60" xfId="0" applyNumberFormat="1" applyFont="1" applyBorder="1" applyAlignment="1">
      <alignment horizontal="center" vertical="center" wrapText="1"/>
    </xf>
    <xf numFmtId="1" fontId="4" fillId="0" borderId="48" xfId="0" applyNumberFormat="1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33" xfId="0" applyBorder="1" applyAlignment="1">
      <alignment/>
    </xf>
    <xf numFmtId="0" fontId="0" fillId="0" borderId="10" xfId="0" applyBorder="1" applyAlignment="1">
      <alignment vertical="center"/>
    </xf>
    <xf numFmtId="0" fontId="40" fillId="0" borderId="60" xfId="0" applyFont="1" applyBorder="1" applyAlignment="1">
      <alignment vertical="center"/>
    </xf>
    <xf numFmtId="0" fontId="40" fillId="0" borderId="48" xfId="0" applyFont="1" applyBorder="1" applyAlignment="1">
      <alignment vertical="center"/>
    </xf>
    <xf numFmtId="0" fontId="12" fillId="0" borderId="58" xfId="0" applyFont="1" applyBorder="1" applyAlignment="1">
      <alignment horizontal="center" vertical="center" wrapText="1"/>
    </xf>
    <xf numFmtId="0" fontId="40" fillId="0" borderId="64" xfId="0" applyFont="1" applyBorder="1" applyAlignment="1">
      <alignment vertical="center" wrapText="1"/>
    </xf>
    <xf numFmtId="0" fontId="40" fillId="0" borderId="3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0" xfId="0" applyFill="1" applyBorder="1" applyAlignment="1">
      <alignment horizontal="center"/>
    </xf>
    <xf numFmtId="0" fontId="11" fillId="0" borderId="62" xfId="0" applyFont="1" applyFill="1" applyBorder="1" applyAlignment="1">
      <alignment horizontal="center" vertical="center" textRotation="90" wrapText="1"/>
    </xf>
    <xf numFmtId="0" fontId="11" fillId="0" borderId="12" xfId="0" applyFont="1" applyFill="1" applyBorder="1" applyAlignment="1">
      <alignment horizontal="center" vertical="center" textRotation="90" wrapText="1"/>
    </xf>
    <xf numFmtId="0" fontId="11" fillId="0" borderId="53" xfId="0" applyFont="1" applyFill="1" applyBorder="1" applyAlignment="1">
      <alignment horizontal="center" vertical="center" textRotation="90" wrapText="1"/>
    </xf>
    <xf numFmtId="0" fontId="11" fillId="0" borderId="58" xfId="0" applyFont="1" applyFill="1" applyBorder="1" applyAlignment="1">
      <alignment horizontal="center" vertical="center" wrapText="1"/>
    </xf>
    <xf numFmtId="0" fontId="11" fillId="0" borderId="64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6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67" xfId="0" applyFont="1" applyFill="1" applyBorder="1" applyAlignment="1">
      <alignment horizontal="center" vertical="center" wrapText="1"/>
    </xf>
    <xf numFmtId="0" fontId="11" fillId="0" borderId="69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68" xfId="0" applyFill="1" applyBorder="1" applyAlignment="1">
      <alignment horizontal="center"/>
    </xf>
    <xf numFmtId="0" fontId="0" fillId="0" borderId="67" xfId="0" applyFill="1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6" fillId="0" borderId="62" xfId="0" applyFont="1" applyFill="1" applyBorder="1" applyAlignment="1">
      <alignment horizontal="center" vertical="center" textRotation="90" wrapText="1"/>
    </xf>
    <xf numFmtId="0" fontId="6" fillId="0" borderId="6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0" fontId="6" fillId="0" borderId="53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12" fillId="0" borderId="10" xfId="0" applyFont="1" applyFill="1" applyBorder="1" applyAlignment="1">
      <alignment horizontal="center" vertical="center" wrapText="1"/>
    </xf>
    <xf numFmtId="49" fontId="48" fillId="30" borderId="70" xfId="0" applyNumberFormat="1" applyFont="1" applyFill="1" applyBorder="1" applyAlignment="1">
      <alignment vertical="center" wrapText="1"/>
    </xf>
    <xf numFmtId="164" fontId="48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71" xfId="0" applyFont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164" fontId="48" fillId="0" borderId="10" xfId="0" applyNumberFormat="1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39</xdr:row>
      <xdr:rowOff>0</xdr:rowOff>
    </xdr:from>
    <xdr:to>
      <xdr:col>19</xdr:col>
      <xdr:colOff>133350</xdr:colOff>
      <xdr:row>46</xdr:row>
      <xdr:rowOff>114300</xdr:rowOff>
    </xdr:to>
    <xdr:sp>
      <xdr:nvSpPr>
        <xdr:cNvPr id="1" name="Прямоугольник 3"/>
        <xdr:cNvSpPr>
          <a:spLocks/>
        </xdr:cNvSpPr>
      </xdr:nvSpPr>
      <xdr:spPr>
        <a:xfrm>
          <a:off x="5029200" y="7467600"/>
          <a:ext cx="1076325" cy="1447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P1:AD73"/>
  <sheetViews>
    <sheetView view="pageBreakPreview" zoomScale="80" zoomScaleSheetLayoutView="80" zoomScalePageLayoutView="0" workbookViewId="0" topLeftCell="A73">
      <selection activeCell="Y46" sqref="Y46"/>
    </sheetView>
  </sheetViews>
  <sheetFormatPr defaultColWidth="9.140625" defaultRowHeight="15"/>
  <cols>
    <col min="1" max="13" width="4.7109375" style="0" customWidth="1"/>
    <col min="14" max="14" width="4.7109375" style="23" customWidth="1"/>
    <col min="15" max="48" width="4.7109375" style="0" customWidth="1"/>
    <col min="49" max="50" width="2.7109375" style="0" customWidth="1"/>
  </cols>
  <sheetData>
    <row r="1" spans="16:30" ht="15">
      <c r="P1" s="204"/>
      <c r="AD1" s="40" t="s">
        <v>83</v>
      </c>
    </row>
    <row r="2" ht="15">
      <c r="P2" s="204"/>
    </row>
    <row r="3" spans="16:30" ht="15">
      <c r="P3" s="204"/>
      <c r="Q3" s="206" t="s">
        <v>149</v>
      </c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</row>
    <row r="4" ht="15">
      <c r="P4" s="204"/>
    </row>
    <row r="5" spans="16:30" ht="15.75">
      <c r="P5" s="204"/>
      <c r="Q5" s="198" t="s">
        <v>84</v>
      </c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</row>
    <row r="6" ht="15">
      <c r="P6" s="204"/>
    </row>
    <row r="7" ht="15">
      <c r="P7" s="204"/>
    </row>
    <row r="8" ht="15">
      <c r="P8" s="204"/>
    </row>
    <row r="9" ht="15">
      <c r="P9" s="204"/>
    </row>
    <row r="10" ht="15">
      <c r="P10" s="204"/>
    </row>
    <row r="11" ht="15">
      <c r="P11" s="204"/>
    </row>
    <row r="12" ht="15">
      <c r="P12" s="204"/>
    </row>
    <row r="13" ht="15">
      <c r="P13" s="204"/>
    </row>
    <row r="14" ht="15">
      <c r="P14" s="204"/>
    </row>
    <row r="15" spans="16:30" ht="15.75">
      <c r="P15" s="204"/>
      <c r="Q15" s="198" t="s">
        <v>85</v>
      </c>
      <c r="R15" s="198"/>
      <c r="S15" s="198"/>
      <c r="T15" s="198"/>
      <c r="U15" s="198"/>
      <c r="V15" s="198"/>
      <c r="W15" s="198"/>
      <c r="X15" s="198"/>
      <c r="Y15" s="198"/>
      <c r="Z15" s="198"/>
      <c r="AA15" s="198"/>
      <c r="AB15" s="198"/>
      <c r="AC15" s="198"/>
      <c r="AD15" s="198"/>
    </row>
    <row r="16" spans="16:30" ht="15.75">
      <c r="P16" s="204"/>
      <c r="Q16" s="198" t="s">
        <v>86</v>
      </c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</row>
    <row r="17" ht="15">
      <c r="P17" s="204"/>
    </row>
    <row r="18" ht="15">
      <c r="P18" s="204"/>
    </row>
    <row r="19" ht="15">
      <c r="P19" s="204"/>
    </row>
    <row r="20" ht="15">
      <c r="P20" s="204"/>
    </row>
    <row r="21" ht="15">
      <c r="P21" s="204"/>
    </row>
    <row r="22" ht="15">
      <c r="P22" s="204"/>
    </row>
    <row r="23" ht="15">
      <c r="P23" s="204"/>
    </row>
    <row r="24" ht="15">
      <c r="P24" s="204"/>
    </row>
    <row r="25" ht="15">
      <c r="P25" s="204"/>
    </row>
    <row r="26" ht="15">
      <c r="P26" s="204"/>
    </row>
    <row r="27" ht="15">
      <c r="P27" s="204"/>
    </row>
    <row r="28" ht="15">
      <c r="P28" s="204"/>
    </row>
    <row r="29" ht="15">
      <c r="P29" s="204"/>
    </row>
    <row r="30" ht="15">
      <c r="P30" s="204"/>
    </row>
    <row r="31" ht="15">
      <c r="P31" s="204"/>
    </row>
    <row r="32" ht="15">
      <c r="P32" s="204"/>
    </row>
    <row r="33" ht="15">
      <c r="P33" s="204"/>
    </row>
    <row r="34" spans="16:30" ht="15.75">
      <c r="P34" s="204"/>
      <c r="Q34" s="198" t="s">
        <v>223</v>
      </c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</row>
    <row r="35" ht="15">
      <c r="P35" s="204"/>
    </row>
    <row r="36" ht="15">
      <c r="P36" s="204"/>
    </row>
    <row r="37" spans="16:30" ht="15">
      <c r="P37" s="204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</row>
    <row r="38" spans="16:30" ht="15">
      <c r="P38" s="204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</row>
    <row r="39" spans="16:30" ht="15">
      <c r="P39" s="204"/>
      <c r="Q39" s="205" t="s">
        <v>87</v>
      </c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</row>
    <row r="40" spans="16:30" ht="15">
      <c r="P40" s="204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</row>
    <row r="41" spans="16:30" ht="15">
      <c r="P41" s="204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</row>
    <row r="42" spans="16:30" ht="15">
      <c r="P42" s="204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199"/>
      <c r="AB42" s="199"/>
      <c r="AC42" s="199"/>
      <c r="AD42" s="199"/>
    </row>
    <row r="43" spans="16:30" ht="15">
      <c r="P43" s="204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200" t="s">
        <v>88</v>
      </c>
      <c r="AB43" s="200"/>
      <c r="AC43" s="200"/>
      <c r="AD43" s="200"/>
    </row>
    <row r="44" spans="16:30" ht="15">
      <c r="P44" s="204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</row>
    <row r="45" spans="16:30" ht="15">
      <c r="P45" s="204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</row>
    <row r="46" spans="16:30" ht="15">
      <c r="P46" s="204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</row>
    <row r="47" spans="16:30" ht="15">
      <c r="P47" s="204"/>
      <c r="Q47" s="39"/>
      <c r="R47" s="39"/>
      <c r="S47" s="39"/>
      <c r="T47" s="39"/>
      <c r="U47" s="199"/>
      <c r="V47" s="199"/>
      <c r="W47" s="199"/>
      <c r="X47" s="199"/>
      <c r="Y47" s="199"/>
      <c r="Z47" s="39"/>
      <c r="AA47" s="39"/>
      <c r="AB47" s="39"/>
      <c r="AC47" s="39"/>
      <c r="AD47" s="39"/>
    </row>
    <row r="48" spans="16:30" ht="15">
      <c r="P48" s="204"/>
      <c r="Q48" s="39"/>
      <c r="R48" s="39"/>
      <c r="S48" s="39"/>
      <c r="T48" s="39"/>
      <c r="U48" s="205" t="s">
        <v>0</v>
      </c>
      <c r="V48" s="205"/>
      <c r="W48" s="205"/>
      <c r="X48" s="205"/>
      <c r="Y48" s="205"/>
      <c r="Z48" s="39"/>
      <c r="AA48" s="39"/>
      <c r="AB48" s="39"/>
      <c r="AC48" s="39"/>
      <c r="AD48" s="39"/>
    </row>
    <row r="49" spans="16:30" ht="15">
      <c r="P49" s="204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</row>
    <row r="50" spans="16:30" ht="15">
      <c r="P50" s="204"/>
      <c r="Q50" s="39"/>
      <c r="R50" s="39"/>
      <c r="S50" s="39"/>
      <c r="T50" s="39"/>
      <c r="U50" s="203" t="s">
        <v>89</v>
      </c>
      <c r="V50" s="203"/>
      <c r="W50" s="203"/>
      <c r="X50" s="203"/>
      <c r="Y50" s="203"/>
      <c r="Z50" s="39"/>
      <c r="AA50" s="39"/>
      <c r="AB50" s="39"/>
      <c r="AC50" s="39"/>
      <c r="AD50" s="39"/>
    </row>
    <row r="51" spans="16:30" ht="15">
      <c r="P51" s="204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</row>
    <row r="52" spans="16:30" ht="15">
      <c r="P52" s="204"/>
      <c r="Q52" s="41"/>
      <c r="R52" s="41"/>
      <c r="S52" s="41"/>
      <c r="T52" s="42"/>
      <c r="U52" s="43" t="s">
        <v>90</v>
      </c>
      <c r="V52" s="45">
        <v>1</v>
      </c>
      <c r="W52" s="44" t="s">
        <v>101</v>
      </c>
      <c r="X52" s="201" t="s">
        <v>102</v>
      </c>
      <c r="Y52" s="201"/>
      <c r="Z52" s="201"/>
      <c r="AA52" s="201"/>
      <c r="AB52" s="41" t="s">
        <v>224</v>
      </c>
      <c r="AC52" s="41"/>
      <c r="AD52" s="39"/>
    </row>
    <row r="53" spans="16:30" ht="15">
      <c r="P53" s="204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</row>
    <row r="54" spans="16:30" ht="15">
      <c r="P54" s="204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</row>
    <row r="55" spans="16:30" ht="15">
      <c r="P55" s="204"/>
      <c r="Q55" s="47" t="s">
        <v>91</v>
      </c>
      <c r="R55" s="41"/>
      <c r="S55" s="41"/>
      <c r="T55" s="41"/>
      <c r="U55" s="41"/>
      <c r="V55" s="41"/>
      <c r="W55" s="201" t="s">
        <v>150</v>
      </c>
      <c r="X55" s="201"/>
      <c r="Y55" s="201"/>
      <c r="Z55" s="201"/>
      <c r="AA55" s="201"/>
      <c r="AB55" s="201"/>
      <c r="AC55" s="201"/>
      <c r="AD55" s="201"/>
    </row>
    <row r="56" spans="16:30" ht="19.5" customHeight="1">
      <c r="P56" s="204"/>
      <c r="Q56" s="47" t="s">
        <v>92</v>
      </c>
      <c r="R56" s="41"/>
      <c r="S56" s="41"/>
      <c r="T56" s="41"/>
      <c r="U56" s="41"/>
      <c r="V56" s="41"/>
      <c r="W56" s="202" t="s">
        <v>151</v>
      </c>
      <c r="X56" s="202"/>
      <c r="Y56" s="202"/>
      <c r="Z56" s="202"/>
      <c r="AA56" s="202"/>
      <c r="AB56" s="202"/>
      <c r="AC56" s="202"/>
      <c r="AD56" s="202"/>
    </row>
    <row r="57" spans="16:30" ht="15">
      <c r="P57" s="204"/>
      <c r="Q57" s="47" t="s">
        <v>93</v>
      </c>
      <c r="R57" s="41"/>
      <c r="S57" s="41"/>
      <c r="T57" s="41"/>
      <c r="U57" s="41"/>
      <c r="V57" s="41"/>
      <c r="W57" s="202" t="s">
        <v>226</v>
      </c>
      <c r="X57" s="202"/>
      <c r="Y57" s="202"/>
      <c r="Z57" s="202"/>
      <c r="AA57" s="202"/>
      <c r="AB57" s="202"/>
      <c r="AC57" s="202"/>
      <c r="AD57" s="202"/>
    </row>
    <row r="58" spans="16:30" ht="15">
      <c r="P58" s="204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</row>
    <row r="59" spans="16:30" ht="15">
      <c r="P59" s="204"/>
      <c r="Q59" s="47" t="s">
        <v>94</v>
      </c>
      <c r="R59" s="41"/>
      <c r="S59" s="41"/>
      <c r="T59" s="41"/>
      <c r="U59" s="41"/>
      <c r="V59" s="41"/>
      <c r="W59" s="201" t="s">
        <v>152</v>
      </c>
      <c r="X59" s="201"/>
      <c r="Y59" s="201"/>
      <c r="Z59" s="201"/>
      <c r="AA59" s="201"/>
      <c r="AB59" s="201"/>
      <c r="AC59" s="201"/>
      <c r="AD59" s="201"/>
    </row>
    <row r="60" spans="16:30" ht="15">
      <c r="P60" s="204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</row>
    <row r="61" spans="16:30" ht="15">
      <c r="P61" s="204"/>
      <c r="Q61" s="47" t="s">
        <v>95</v>
      </c>
      <c r="R61" s="41"/>
      <c r="S61" s="41"/>
      <c r="T61" s="41"/>
      <c r="U61" s="41"/>
      <c r="V61" s="41"/>
      <c r="W61" s="201"/>
      <c r="X61" s="201"/>
      <c r="Y61" s="201"/>
      <c r="Z61" s="201"/>
      <c r="AA61" s="201"/>
      <c r="AB61" s="201"/>
      <c r="AC61" s="201"/>
      <c r="AD61" s="201"/>
    </row>
    <row r="62" spans="16:30" ht="15">
      <c r="P62" s="204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</row>
    <row r="63" spans="16:30" ht="15">
      <c r="P63" s="204"/>
      <c r="Q63" s="47" t="s">
        <v>96</v>
      </c>
      <c r="R63" s="41"/>
      <c r="S63" s="41"/>
      <c r="T63" s="41"/>
      <c r="U63" s="41"/>
      <c r="V63" s="41"/>
      <c r="W63" s="201" t="s">
        <v>227</v>
      </c>
      <c r="X63" s="201"/>
      <c r="Y63" s="201"/>
      <c r="Z63" s="201"/>
      <c r="AA63" s="201"/>
      <c r="AB63" s="201"/>
      <c r="AC63" s="201"/>
      <c r="AD63" s="201"/>
    </row>
    <row r="64" spans="16:30" ht="15">
      <c r="P64" s="204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</row>
    <row r="65" spans="16:30" ht="15">
      <c r="P65" s="204"/>
      <c r="Q65" s="47" t="s">
        <v>97</v>
      </c>
      <c r="R65" s="41"/>
      <c r="S65" s="41"/>
      <c r="T65" s="41"/>
      <c r="U65" s="41"/>
      <c r="V65" s="41"/>
      <c r="W65" s="201" t="s">
        <v>103</v>
      </c>
      <c r="X65" s="201"/>
      <c r="Y65" s="201"/>
      <c r="Z65" s="201"/>
      <c r="AA65" s="201"/>
      <c r="AB65" s="201"/>
      <c r="AC65" s="201"/>
      <c r="AD65" s="201"/>
    </row>
    <row r="66" spans="16:30" ht="15">
      <c r="P66" s="204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</row>
    <row r="67" spans="16:30" ht="15">
      <c r="P67" s="204"/>
      <c r="Q67" s="47" t="s">
        <v>98</v>
      </c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</row>
    <row r="68" spans="16:30" ht="15">
      <c r="P68" s="204"/>
      <c r="Q68" s="47" t="s">
        <v>99</v>
      </c>
      <c r="R68" s="41"/>
      <c r="S68" s="41"/>
      <c r="T68" s="41"/>
      <c r="U68" s="41"/>
      <c r="V68" s="41"/>
      <c r="W68" s="41"/>
      <c r="X68" s="207" t="s">
        <v>153</v>
      </c>
      <c r="Y68" s="207"/>
      <c r="Z68" s="207"/>
      <c r="AA68" s="207"/>
      <c r="AB68" s="207"/>
      <c r="AC68" s="207"/>
      <c r="AD68" s="207"/>
    </row>
    <row r="69" spans="16:30" ht="15">
      <c r="P69" s="204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</row>
    <row r="70" spans="16:30" ht="15">
      <c r="P70" s="204"/>
      <c r="Q70" s="47" t="s">
        <v>100</v>
      </c>
      <c r="R70" s="41"/>
      <c r="S70" s="41"/>
      <c r="T70" s="41"/>
      <c r="U70" s="41"/>
      <c r="V70" s="41"/>
      <c r="W70" s="41"/>
      <c r="X70" s="207" t="s">
        <v>104</v>
      </c>
      <c r="Y70" s="207"/>
      <c r="Z70" s="207"/>
      <c r="AA70" s="207"/>
      <c r="AB70" s="207"/>
      <c r="AC70" s="207"/>
      <c r="AD70" s="207"/>
    </row>
    <row r="71" spans="16:30" ht="15">
      <c r="P71" s="204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</row>
    <row r="72" spans="17:30" ht="15"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</row>
    <row r="73" spans="17:30" ht="15"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</row>
  </sheetData>
  <sheetProtection/>
  <mergeCells count="23">
    <mergeCell ref="X70:AD70"/>
    <mergeCell ref="W63:AD63"/>
    <mergeCell ref="W59:AD59"/>
    <mergeCell ref="W56:AD56"/>
    <mergeCell ref="W55:AD55"/>
    <mergeCell ref="W61:AD61"/>
    <mergeCell ref="P1:P71"/>
    <mergeCell ref="Q38:AD38"/>
    <mergeCell ref="Q39:AD39"/>
    <mergeCell ref="U47:Y47"/>
    <mergeCell ref="U48:Y48"/>
    <mergeCell ref="Q16:AD16"/>
    <mergeCell ref="Q34:AD34"/>
    <mergeCell ref="Q3:AD3"/>
    <mergeCell ref="X68:AD68"/>
    <mergeCell ref="W65:AD65"/>
    <mergeCell ref="Q5:AD5"/>
    <mergeCell ref="AA42:AD42"/>
    <mergeCell ref="AA43:AD43"/>
    <mergeCell ref="Q15:AD15"/>
    <mergeCell ref="X52:AA52"/>
    <mergeCell ref="W57:AD57"/>
    <mergeCell ref="U50:Y50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04"/>
  <sheetViews>
    <sheetView view="pageBreakPreview" zoomScale="130" zoomScaleNormal="90" zoomScaleSheetLayoutView="130" zoomScalePageLayoutView="80" workbookViewId="0" topLeftCell="A133">
      <selection activeCell="N66" sqref="N66:R66"/>
    </sheetView>
  </sheetViews>
  <sheetFormatPr defaultColWidth="9.140625" defaultRowHeight="15"/>
  <cols>
    <col min="1" max="1" width="4.140625" style="49" customWidth="1"/>
    <col min="2" max="2" width="27.28125" style="49" customWidth="1"/>
    <col min="3" max="11" width="4.7109375" style="49" customWidth="1"/>
    <col min="12" max="12" width="9.140625" style="49" customWidth="1"/>
    <col min="13" max="13" width="10.28125" style="49" customWidth="1"/>
    <col min="14" max="15" width="4.7109375" style="49" customWidth="1"/>
    <col min="16" max="16" width="17.7109375" style="49" customWidth="1"/>
    <col min="17" max="17" width="12.421875" style="49" customWidth="1"/>
    <col min="18" max="18" width="11.00390625" style="49" customWidth="1"/>
    <col min="19" max="28" width="4.7109375" style="49" customWidth="1"/>
    <col min="29" max="16384" width="9.140625" style="49" customWidth="1"/>
  </cols>
  <sheetData>
    <row r="1" spans="2:14" ht="15.75">
      <c r="B1" s="62"/>
      <c r="H1" s="49" t="s">
        <v>191</v>
      </c>
      <c r="I1" s="49" t="s">
        <v>192</v>
      </c>
      <c r="J1" s="63"/>
      <c r="L1" s="64" t="s">
        <v>22</v>
      </c>
      <c r="N1" s="65" t="s">
        <v>39</v>
      </c>
    </row>
    <row r="2" spans="1:18" ht="15">
      <c r="A2" s="66"/>
      <c r="L2" s="67"/>
      <c r="N2" s="17" t="s">
        <v>205</v>
      </c>
      <c r="O2"/>
      <c r="P2"/>
      <c r="Q2"/>
      <c r="R2"/>
    </row>
    <row r="3" ht="7.5" customHeight="1">
      <c r="A3" s="68"/>
    </row>
    <row r="4" spans="1:18" ht="12" customHeight="1">
      <c r="A4" s="311" t="s">
        <v>10</v>
      </c>
      <c r="B4" s="315" t="s">
        <v>31</v>
      </c>
      <c r="C4" s="334" t="s">
        <v>115</v>
      </c>
      <c r="D4" s="334"/>
      <c r="E4" s="334"/>
      <c r="F4" s="334"/>
      <c r="G4" s="334"/>
      <c r="H4" s="334"/>
      <c r="I4" s="334"/>
      <c r="J4" s="334"/>
      <c r="L4" s="331" t="s">
        <v>105</v>
      </c>
      <c r="M4" s="331"/>
      <c r="N4" s="331"/>
      <c r="O4" s="331"/>
      <c r="P4" s="331"/>
      <c r="Q4" s="331"/>
      <c r="R4" s="331"/>
    </row>
    <row r="5" spans="1:18" ht="12" customHeight="1">
      <c r="A5" s="311"/>
      <c r="B5" s="332"/>
      <c r="C5" s="311" t="s">
        <v>29</v>
      </c>
      <c r="D5" s="311"/>
      <c r="E5" s="311"/>
      <c r="F5" s="311"/>
      <c r="G5" s="311"/>
      <c r="H5" s="311"/>
      <c r="I5" s="311"/>
      <c r="J5" s="311"/>
      <c r="L5" s="213" t="s">
        <v>24</v>
      </c>
      <c r="M5" s="311" t="s">
        <v>25</v>
      </c>
      <c r="N5" s="311"/>
      <c r="O5" s="311"/>
      <c r="P5" s="311"/>
      <c r="Q5" s="311"/>
      <c r="R5" s="311"/>
    </row>
    <row r="6" spans="1:18" ht="15">
      <c r="A6" s="311"/>
      <c r="B6" s="332"/>
      <c r="C6" s="314" t="s">
        <v>1</v>
      </c>
      <c r="D6" s="311" t="s">
        <v>8</v>
      </c>
      <c r="E6" s="311"/>
      <c r="F6" s="311"/>
      <c r="G6" s="311"/>
      <c r="H6" s="311"/>
      <c r="I6" s="311"/>
      <c r="J6" s="314" t="s">
        <v>2</v>
      </c>
      <c r="K6" s="309"/>
      <c r="L6" s="213"/>
      <c r="M6" s="213" t="s">
        <v>3</v>
      </c>
      <c r="N6" s="213" t="s">
        <v>26</v>
      </c>
      <c r="O6" s="213" t="s">
        <v>7</v>
      </c>
      <c r="P6" s="311" t="s">
        <v>4</v>
      </c>
      <c r="Q6" s="311" t="s">
        <v>5</v>
      </c>
      <c r="R6" s="311" t="s">
        <v>6</v>
      </c>
    </row>
    <row r="7" spans="1:18" ht="12" customHeight="1">
      <c r="A7" s="311"/>
      <c r="B7" s="332"/>
      <c r="C7" s="330"/>
      <c r="D7" s="213" t="s">
        <v>11</v>
      </c>
      <c r="E7" s="311" t="s">
        <v>12</v>
      </c>
      <c r="F7" s="311"/>
      <c r="G7" s="311"/>
      <c r="H7" s="311"/>
      <c r="I7" s="311"/>
      <c r="J7" s="330"/>
      <c r="K7" s="309"/>
      <c r="L7" s="213"/>
      <c r="M7" s="213"/>
      <c r="N7" s="213"/>
      <c r="O7" s="213"/>
      <c r="P7" s="311"/>
      <c r="Q7" s="311"/>
      <c r="R7" s="311"/>
    </row>
    <row r="8" spans="1:18" ht="61.5" customHeight="1">
      <c r="A8" s="311"/>
      <c r="B8" s="332"/>
      <c r="C8" s="330"/>
      <c r="D8" s="213"/>
      <c r="E8" s="213" t="s">
        <v>13</v>
      </c>
      <c r="F8" s="213" t="s">
        <v>15</v>
      </c>
      <c r="G8" s="213" t="s">
        <v>14</v>
      </c>
      <c r="H8" s="224" t="s">
        <v>16</v>
      </c>
      <c r="I8" s="314" t="s">
        <v>30</v>
      </c>
      <c r="J8" s="330"/>
      <c r="K8" s="309"/>
      <c r="L8" s="213"/>
      <c r="M8" s="213"/>
      <c r="N8" s="213"/>
      <c r="O8" s="213"/>
      <c r="P8" s="311"/>
      <c r="Q8" s="311"/>
      <c r="R8" s="311"/>
    </row>
    <row r="9" spans="1:18" ht="10.5" customHeight="1">
      <c r="A9" s="311"/>
      <c r="B9" s="333"/>
      <c r="C9" s="329"/>
      <c r="D9" s="213"/>
      <c r="E9" s="213"/>
      <c r="F9" s="213"/>
      <c r="G9" s="213"/>
      <c r="H9" s="224"/>
      <c r="I9" s="329"/>
      <c r="J9" s="329"/>
      <c r="K9" s="309"/>
      <c r="L9" s="213"/>
      <c r="M9" s="213"/>
      <c r="N9" s="213"/>
      <c r="O9" s="213"/>
      <c r="P9" s="311"/>
      <c r="Q9" s="311"/>
      <c r="R9" s="311"/>
    </row>
    <row r="10" spans="1:18" ht="13.5" customHeight="1">
      <c r="A10" s="327" t="s">
        <v>17</v>
      </c>
      <c r="B10" s="327"/>
      <c r="C10" s="327"/>
      <c r="D10" s="327"/>
      <c r="E10" s="327"/>
      <c r="F10" s="327"/>
      <c r="G10" s="327"/>
      <c r="H10" s="327"/>
      <c r="I10" s="327"/>
      <c r="J10" s="327"/>
      <c r="L10" s="328" t="s">
        <v>27</v>
      </c>
      <c r="M10" s="328"/>
      <c r="N10" s="328"/>
      <c r="O10" s="328"/>
      <c r="P10" s="328"/>
      <c r="Q10" s="328"/>
      <c r="R10" s="328"/>
    </row>
    <row r="11" spans="1:18" ht="25.5">
      <c r="A11" s="29">
        <v>1</v>
      </c>
      <c r="B11" s="59" t="s">
        <v>144</v>
      </c>
      <c r="C11" s="60">
        <v>3</v>
      </c>
      <c r="D11" s="29">
        <f>SUM(C11*30)</f>
        <v>90</v>
      </c>
      <c r="E11" s="29">
        <v>30</v>
      </c>
      <c r="F11" s="29">
        <v>15</v>
      </c>
      <c r="G11" s="29">
        <v>0</v>
      </c>
      <c r="H11" s="29">
        <f aca="true" t="shared" si="0" ref="H11:H17">D11-SUM(E11:G11)</f>
        <v>45</v>
      </c>
      <c r="I11" s="29"/>
      <c r="J11" s="29"/>
      <c r="K11" s="61"/>
      <c r="L11" s="29" t="s">
        <v>43</v>
      </c>
      <c r="M11" s="29"/>
      <c r="N11" s="29"/>
      <c r="O11" s="29"/>
      <c r="P11" s="29"/>
      <c r="Q11" s="29"/>
      <c r="R11" s="29"/>
    </row>
    <row r="12" spans="1:18" ht="25.5">
      <c r="A12" s="29">
        <v>2</v>
      </c>
      <c r="B12" s="59" t="s">
        <v>128</v>
      </c>
      <c r="C12" s="60">
        <v>3</v>
      </c>
      <c r="D12" s="29">
        <f aca="true" t="shared" si="1" ref="D12:D21">SUM(C12*30)</f>
        <v>90</v>
      </c>
      <c r="E12" s="29">
        <v>30</v>
      </c>
      <c r="F12" s="29">
        <v>8</v>
      </c>
      <c r="G12" s="29">
        <v>6</v>
      </c>
      <c r="H12" s="29">
        <f t="shared" si="0"/>
        <v>46</v>
      </c>
      <c r="I12" s="29"/>
      <c r="J12" s="29"/>
      <c r="K12" s="61"/>
      <c r="L12" s="29" t="s">
        <v>43</v>
      </c>
      <c r="M12" s="29"/>
      <c r="N12" s="29"/>
      <c r="O12" s="29"/>
      <c r="P12" s="29"/>
      <c r="Q12" s="29"/>
      <c r="R12" s="29"/>
    </row>
    <row r="13" spans="1:18" ht="15">
      <c r="A13" s="29">
        <v>3</v>
      </c>
      <c r="B13" s="59" t="s">
        <v>145</v>
      </c>
      <c r="C13" s="60">
        <v>1.5</v>
      </c>
      <c r="D13" s="29">
        <f t="shared" si="1"/>
        <v>45</v>
      </c>
      <c r="E13" s="29">
        <v>0</v>
      </c>
      <c r="F13" s="29">
        <v>0</v>
      </c>
      <c r="G13" s="29">
        <v>15</v>
      </c>
      <c r="H13" s="29">
        <f t="shared" si="0"/>
        <v>30</v>
      </c>
      <c r="I13" s="29"/>
      <c r="J13" s="29"/>
      <c r="K13" s="61"/>
      <c r="L13" s="29" t="s">
        <v>43</v>
      </c>
      <c r="M13" s="29"/>
      <c r="N13" s="29"/>
      <c r="O13" s="29"/>
      <c r="P13" s="29"/>
      <c r="Q13" s="29"/>
      <c r="R13" s="29"/>
    </row>
    <row r="14" spans="1:18" ht="25.5">
      <c r="A14" s="29">
        <v>4</v>
      </c>
      <c r="B14" s="92" t="s">
        <v>131</v>
      </c>
      <c r="C14" s="60">
        <v>4.5</v>
      </c>
      <c r="D14" s="29">
        <f t="shared" si="1"/>
        <v>135</v>
      </c>
      <c r="E14" s="29">
        <v>30</v>
      </c>
      <c r="F14" s="29">
        <v>15</v>
      </c>
      <c r="G14" s="29">
        <v>15</v>
      </c>
      <c r="H14" s="29">
        <f t="shared" si="0"/>
        <v>75</v>
      </c>
      <c r="I14" s="29"/>
      <c r="J14" s="29"/>
      <c r="K14" s="61"/>
      <c r="L14" s="29" t="s">
        <v>44</v>
      </c>
      <c r="M14" s="29"/>
      <c r="N14" s="29"/>
      <c r="O14" s="29"/>
      <c r="P14" s="29"/>
      <c r="Q14" s="29"/>
      <c r="R14" s="29"/>
    </row>
    <row r="15" spans="1:18" ht="25.5">
      <c r="A15" s="29">
        <v>5</v>
      </c>
      <c r="B15" s="92" t="s">
        <v>166</v>
      </c>
      <c r="C15" s="60">
        <v>3.5</v>
      </c>
      <c r="D15" s="29">
        <f t="shared" si="1"/>
        <v>105</v>
      </c>
      <c r="E15" s="29">
        <v>30</v>
      </c>
      <c r="F15" s="29">
        <v>0</v>
      </c>
      <c r="G15" s="29">
        <v>15</v>
      </c>
      <c r="H15" s="29">
        <f t="shared" si="0"/>
        <v>60</v>
      </c>
      <c r="I15" s="29"/>
      <c r="J15" s="29"/>
      <c r="K15" s="61"/>
      <c r="L15" s="29" t="s">
        <v>43</v>
      </c>
      <c r="M15" s="29"/>
      <c r="N15" s="29"/>
      <c r="O15" s="29"/>
      <c r="P15" s="29"/>
      <c r="Q15" s="29"/>
      <c r="R15" s="29"/>
    </row>
    <row r="16" spans="1:18" ht="15">
      <c r="A16" s="29">
        <v>6</v>
      </c>
      <c r="B16" s="59" t="s">
        <v>125</v>
      </c>
      <c r="C16" s="60">
        <v>2.5</v>
      </c>
      <c r="D16" s="29">
        <f t="shared" si="1"/>
        <v>75</v>
      </c>
      <c r="E16" s="29">
        <v>15</v>
      </c>
      <c r="F16" s="29">
        <v>8</v>
      </c>
      <c r="G16" s="29">
        <v>7</v>
      </c>
      <c r="H16" s="29">
        <f t="shared" si="0"/>
        <v>45</v>
      </c>
      <c r="I16" s="29"/>
      <c r="J16" s="29"/>
      <c r="K16" s="61"/>
      <c r="L16" s="29" t="s">
        <v>43</v>
      </c>
      <c r="M16" s="29"/>
      <c r="N16" s="29"/>
      <c r="O16" s="29"/>
      <c r="P16" s="29"/>
      <c r="Q16" s="29"/>
      <c r="R16" s="29"/>
    </row>
    <row r="17" spans="1:18" ht="15">
      <c r="A17" s="29">
        <v>7</v>
      </c>
      <c r="B17" s="92" t="s">
        <v>163</v>
      </c>
      <c r="C17" s="60">
        <v>4.5</v>
      </c>
      <c r="D17" s="29">
        <f t="shared" si="1"/>
        <v>135</v>
      </c>
      <c r="E17" s="29">
        <v>30</v>
      </c>
      <c r="F17" s="29">
        <v>0</v>
      </c>
      <c r="G17" s="29">
        <v>15</v>
      </c>
      <c r="H17" s="29">
        <f t="shared" si="0"/>
        <v>90</v>
      </c>
      <c r="I17" s="29"/>
      <c r="J17" s="29"/>
      <c r="K17" s="61"/>
      <c r="L17" s="29" t="s">
        <v>44</v>
      </c>
      <c r="M17" s="29"/>
      <c r="N17" s="29"/>
      <c r="O17" s="29"/>
      <c r="P17" s="29"/>
      <c r="Q17" s="29"/>
      <c r="R17" s="29"/>
    </row>
    <row r="18" spans="1:18" ht="15">
      <c r="A18" s="29">
        <v>8</v>
      </c>
      <c r="B18" s="59" t="s">
        <v>109</v>
      </c>
      <c r="C18" s="60"/>
      <c r="D18" s="29"/>
      <c r="E18" s="29"/>
      <c r="F18" s="29"/>
      <c r="G18" s="29"/>
      <c r="H18" s="29"/>
      <c r="I18" s="29"/>
      <c r="J18" s="29"/>
      <c r="K18" s="61"/>
      <c r="L18" s="29" t="s">
        <v>43</v>
      </c>
      <c r="M18" s="29"/>
      <c r="N18" s="29"/>
      <c r="O18" s="29"/>
      <c r="P18" s="29"/>
      <c r="Q18" s="29"/>
      <c r="R18" s="29"/>
    </row>
    <row r="19" spans="1:18" ht="27.75" customHeight="1">
      <c r="A19" s="29">
        <v>9</v>
      </c>
      <c r="B19" s="59" t="s">
        <v>162</v>
      </c>
      <c r="C19" s="60">
        <v>4</v>
      </c>
      <c r="D19" s="29">
        <f t="shared" si="1"/>
        <v>120</v>
      </c>
      <c r="E19" s="29">
        <v>30</v>
      </c>
      <c r="F19" s="29">
        <v>15</v>
      </c>
      <c r="G19" s="29">
        <v>0</v>
      </c>
      <c r="H19" s="29">
        <f>D19-SUM(E19:G19)</f>
        <v>75</v>
      </c>
      <c r="I19" s="29"/>
      <c r="J19" s="29"/>
      <c r="K19" s="61"/>
      <c r="L19" s="29" t="s">
        <v>43</v>
      </c>
      <c r="M19" s="29"/>
      <c r="N19" s="29"/>
      <c r="O19" s="29"/>
      <c r="P19" s="29"/>
      <c r="Q19" s="29"/>
      <c r="R19" s="29"/>
    </row>
    <row r="20" spans="1:18" ht="29.25" customHeight="1">
      <c r="A20" s="29">
        <v>10</v>
      </c>
      <c r="B20" s="59" t="s">
        <v>197</v>
      </c>
      <c r="C20" s="60">
        <v>3</v>
      </c>
      <c r="D20" s="29">
        <f t="shared" si="1"/>
        <v>90</v>
      </c>
      <c r="E20" s="29">
        <v>30</v>
      </c>
      <c r="F20" s="29">
        <v>8</v>
      </c>
      <c r="G20" s="29">
        <v>6</v>
      </c>
      <c r="H20" s="29">
        <f>D20-SUM(E20:G20)</f>
        <v>46</v>
      </c>
      <c r="I20" s="29"/>
      <c r="J20" s="29"/>
      <c r="K20" s="61"/>
      <c r="L20" s="29" t="s">
        <v>44</v>
      </c>
      <c r="M20" s="29"/>
      <c r="N20" s="29"/>
      <c r="O20" s="29"/>
      <c r="P20" s="29"/>
      <c r="Q20" s="29"/>
      <c r="R20" s="29"/>
    </row>
    <row r="21" spans="1:18" ht="29.25" customHeight="1">
      <c r="A21" s="29">
        <v>11</v>
      </c>
      <c r="B21" s="59" t="s">
        <v>200</v>
      </c>
      <c r="C21" s="60">
        <v>3</v>
      </c>
      <c r="D21" s="29">
        <f t="shared" si="1"/>
        <v>90</v>
      </c>
      <c r="E21" s="29">
        <v>30</v>
      </c>
      <c r="F21" s="29">
        <v>15</v>
      </c>
      <c r="G21" s="29">
        <v>15</v>
      </c>
      <c r="H21" s="29">
        <f>D21-SUM(E21:G21)</f>
        <v>30</v>
      </c>
      <c r="I21" s="29"/>
      <c r="J21" s="29"/>
      <c r="K21" s="61"/>
      <c r="L21" s="29" t="s">
        <v>44</v>
      </c>
      <c r="M21" s="29"/>
      <c r="N21" s="29"/>
      <c r="O21" s="29"/>
      <c r="P21" s="29"/>
      <c r="Q21" s="29"/>
      <c r="R21" s="29"/>
    </row>
    <row r="22" spans="1:18" ht="13.5" customHeight="1">
      <c r="A22" s="335" t="s">
        <v>18</v>
      </c>
      <c r="B22" s="335"/>
      <c r="C22" s="69">
        <f aca="true" t="shared" si="2" ref="C22:H22">SUM(C11:C21)</f>
        <v>32.5</v>
      </c>
      <c r="D22" s="53">
        <f t="shared" si="2"/>
        <v>975</v>
      </c>
      <c r="E22" s="50">
        <f t="shared" si="2"/>
        <v>255</v>
      </c>
      <c r="F22" s="50">
        <f t="shared" si="2"/>
        <v>84</v>
      </c>
      <c r="G22" s="50">
        <f t="shared" si="2"/>
        <v>94</v>
      </c>
      <c r="H22" s="50">
        <f t="shared" si="2"/>
        <v>542</v>
      </c>
      <c r="I22" s="29"/>
      <c r="J22" s="29"/>
      <c r="K22" s="61"/>
      <c r="L22" s="29"/>
      <c r="M22" s="29"/>
      <c r="N22" s="29"/>
      <c r="O22" s="29"/>
      <c r="P22" s="29"/>
      <c r="Q22" s="29"/>
      <c r="R22" s="29"/>
    </row>
    <row r="23" spans="1:18" ht="13.5" customHeight="1">
      <c r="A23" s="327" t="s">
        <v>19</v>
      </c>
      <c r="B23" s="327"/>
      <c r="C23" s="327"/>
      <c r="D23" s="327"/>
      <c r="E23" s="327"/>
      <c r="F23" s="327"/>
      <c r="G23" s="327"/>
      <c r="H23" s="327"/>
      <c r="I23" s="327"/>
      <c r="J23" s="327"/>
      <c r="L23" s="328" t="s">
        <v>27</v>
      </c>
      <c r="M23" s="328"/>
      <c r="N23" s="328"/>
      <c r="O23" s="328"/>
      <c r="P23" s="328"/>
      <c r="Q23" s="328"/>
      <c r="R23" s="328"/>
    </row>
    <row r="24" spans="1:18" ht="13.5" customHeight="1">
      <c r="A24" s="70">
        <v>1</v>
      </c>
      <c r="B24" s="71"/>
      <c r="C24" s="51"/>
      <c r="D24" s="51"/>
      <c r="E24" s="51"/>
      <c r="F24" s="51"/>
      <c r="G24" s="51"/>
      <c r="H24" s="51"/>
      <c r="I24" s="51"/>
      <c r="J24" s="51"/>
      <c r="L24" s="51"/>
      <c r="M24" s="51"/>
      <c r="N24" s="51"/>
      <c r="O24" s="51"/>
      <c r="P24" s="51"/>
      <c r="Q24" s="51"/>
      <c r="R24" s="51"/>
    </row>
    <row r="25" spans="1:18" ht="13.5" customHeight="1">
      <c r="A25" s="70">
        <v>2</v>
      </c>
      <c r="B25" s="51"/>
      <c r="C25" s="51"/>
      <c r="D25" s="51"/>
      <c r="E25" s="51"/>
      <c r="F25" s="51"/>
      <c r="G25" s="51"/>
      <c r="H25" s="51"/>
      <c r="I25" s="51"/>
      <c r="J25" s="51"/>
      <c r="L25" s="51"/>
      <c r="M25" s="51"/>
      <c r="N25" s="51"/>
      <c r="O25" s="51"/>
      <c r="P25" s="51"/>
      <c r="Q25" s="51"/>
      <c r="R25" s="51"/>
    </row>
    <row r="26" spans="1:18" ht="13.5" customHeight="1">
      <c r="A26" s="70">
        <v>3</v>
      </c>
      <c r="B26" s="51"/>
      <c r="C26" s="51"/>
      <c r="D26" s="51"/>
      <c r="E26" s="51"/>
      <c r="F26" s="51"/>
      <c r="G26" s="51"/>
      <c r="H26" s="51"/>
      <c r="I26" s="51"/>
      <c r="J26" s="51"/>
      <c r="L26" s="51"/>
      <c r="M26" s="51"/>
      <c r="N26" s="51"/>
      <c r="O26" s="51"/>
      <c r="P26" s="51"/>
      <c r="Q26" s="51"/>
      <c r="R26" s="51"/>
    </row>
    <row r="27" spans="1:18" ht="13.5" customHeight="1">
      <c r="A27" s="70">
        <v>4</v>
      </c>
      <c r="B27" s="51"/>
      <c r="C27" s="51"/>
      <c r="D27" s="51"/>
      <c r="E27" s="51"/>
      <c r="F27" s="51"/>
      <c r="G27" s="51"/>
      <c r="H27" s="51"/>
      <c r="I27" s="51"/>
      <c r="J27" s="51"/>
      <c r="L27" s="51"/>
      <c r="M27" s="51"/>
      <c r="N27" s="51"/>
      <c r="O27" s="51"/>
      <c r="P27" s="51"/>
      <c r="Q27" s="51"/>
      <c r="R27" s="51"/>
    </row>
    <row r="28" spans="1:18" ht="13.5" customHeight="1">
      <c r="A28" s="328" t="s">
        <v>18</v>
      </c>
      <c r="B28" s="328"/>
      <c r="C28" s="55">
        <f aca="true" t="shared" si="3" ref="C28:I28">SUM(C24:C27)</f>
        <v>0</v>
      </c>
      <c r="D28" s="55">
        <f t="shared" si="3"/>
        <v>0</v>
      </c>
      <c r="E28" s="55">
        <f t="shared" si="3"/>
        <v>0</v>
      </c>
      <c r="F28" s="55">
        <f t="shared" si="3"/>
        <v>0</v>
      </c>
      <c r="G28" s="55">
        <f t="shared" si="3"/>
        <v>0</v>
      </c>
      <c r="H28" s="55">
        <f t="shared" si="3"/>
        <v>0</v>
      </c>
      <c r="I28" s="55">
        <f t="shared" si="3"/>
        <v>0</v>
      </c>
      <c r="J28" s="71"/>
      <c r="K28" s="90"/>
      <c r="L28" s="71"/>
      <c r="M28" s="71"/>
      <c r="N28" s="71"/>
      <c r="O28" s="71"/>
      <c r="P28" s="71"/>
      <c r="Q28" s="71"/>
      <c r="R28" s="71"/>
    </row>
    <row r="29" spans="1:18" ht="24" customHeight="1">
      <c r="A29" s="328" t="s">
        <v>20</v>
      </c>
      <c r="B29" s="328"/>
      <c r="C29" s="89">
        <f aca="true" t="shared" si="4" ref="C29:I29">SUM(C28,C22)</f>
        <v>32.5</v>
      </c>
      <c r="D29" s="53">
        <f t="shared" si="4"/>
        <v>975</v>
      </c>
      <c r="E29" s="50">
        <f t="shared" si="4"/>
        <v>255</v>
      </c>
      <c r="F29" s="50">
        <f t="shared" si="4"/>
        <v>84</v>
      </c>
      <c r="G29" s="50">
        <f t="shared" si="4"/>
        <v>94</v>
      </c>
      <c r="H29" s="50">
        <f t="shared" si="4"/>
        <v>542</v>
      </c>
      <c r="I29" s="50">
        <f t="shared" si="4"/>
        <v>0</v>
      </c>
      <c r="J29" s="29" t="s">
        <v>21</v>
      </c>
      <c r="K29" s="90"/>
      <c r="L29" s="29" t="s">
        <v>21</v>
      </c>
      <c r="M29" s="29"/>
      <c r="N29" s="29" t="s">
        <v>21</v>
      </c>
      <c r="O29" s="29" t="s">
        <v>21</v>
      </c>
      <c r="P29" s="29" t="s">
        <v>21</v>
      </c>
      <c r="Q29" s="29" t="s">
        <v>21</v>
      </c>
      <c r="R29" s="29" t="s">
        <v>21</v>
      </c>
    </row>
    <row r="30" spans="1:12" ht="13.5" customHeight="1">
      <c r="A30" s="54"/>
      <c r="B30" s="54"/>
      <c r="C30" s="54"/>
      <c r="D30" s="54"/>
      <c r="E30" s="54"/>
      <c r="F30" s="54"/>
      <c r="G30" s="54"/>
      <c r="H30" s="54"/>
      <c r="I30" s="54"/>
      <c r="J30" s="54"/>
      <c r="L30" s="72"/>
    </row>
    <row r="31" spans="1:12" ht="13.5" customHeight="1">
      <c r="A31" s="72"/>
      <c r="L31" s="73"/>
    </row>
    <row r="32" spans="1:13" ht="13.5" customHeight="1">
      <c r="A32" s="74"/>
      <c r="B32" s="49" t="s">
        <v>32</v>
      </c>
      <c r="C32" s="49" t="s">
        <v>35</v>
      </c>
      <c r="F32" s="49" t="s">
        <v>34</v>
      </c>
      <c r="I32" s="49" t="s">
        <v>34</v>
      </c>
      <c r="M32" s="49" t="s">
        <v>38</v>
      </c>
    </row>
    <row r="33" spans="1:13" ht="13.5" customHeight="1">
      <c r="A33" s="75"/>
      <c r="B33" s="75" t="s">
        <v>0</v>
      </c>
      <c r="C33" s="75" t="s">
        <v>33</v>
      </c>
      <c r="F33" s="75" t="s">
        <v>36</v>
      </c>
      <c r="I33" s="75" t="s">
        <v>37</v>
      </c>
      <c r="M33" s="76" t="s">
        <v>28</v>
      </c>
    </row>
    <row r="34" spans="2:14" ht="15.75">
      <c r="B34" s="62"/>
      <c r="H34" s="49" t="s">
        <v>193</v>
      </c>
      <c r="I34" s="49" t="s">
        <v>192</v>
      </c>
      <c r="J34" s="63"/>
      <c r="L34" s="64" t="s">
        <v>22</v>
      </c>
      <c r="N34" s="65" t="s">
        <v>39</v>
      </c>
    </row>
    <row r="35" spans="1:18" ht="15">
      <c r="A35" s="66"/>
      <c r="L35" s="67"/>
      <c r="N35" s="17" t="s">
        <v>205</v>
      </c>
      <c r="O35"/>
      <c r="P35"/>
      <c r="Q35"/>
      <c r="R35"/>
    </row>
    <row r="36" ht="7.5" customHeight="1">
      <c r="A36" s="68"/>
    </row>
    <row r="37" spans="1:18" ht="12" customHeight="1">
      <c r="A37" s="311" t="s">
        <v>10</v>
      </c>
      <c r="B37" s="315" t="s">
        <v>31</v>
      </c>
      <c r="C37" s="334" t="s">
        <v>116</v>
      </c>
      <c r="D37" s="334"/>
      <c r="E37" s="334"/>
      <c r="F37" s="334"/>
      <c r="G37" s="334"/>
      <c r="H37" s="334"/>
      <c r="I37" s="334"/>
      <c r="J37" s="334"/>
      <c r="L37" s="331" t="s">
        <v>105</v>
      </c>
      <c r="M37" s="331"/>
      <c r="N37" s="331"/>
      <c r="O37" s="331"/>
      <c r="P37" s="331"/>
      <c r="Q37" s="331"/>
      <c r="R37" s="331"/>
    </row>
    <row r="38" spans="1:18" ht="12" customHeight="1">
      <c r="A38" s="311"/>
      <c r="B38" s="332"/>
      <c r="C38" s="311" t="s">
        <v>146</v>
      </c>
      <c r="D38" s="311"/>
      <c r="E38" s="311"/>
      <c r="F38" s="311"/>
      <c r="G38" s="311"/>
      <c r="H38" s="311"/>
      <c r="I38" s="311"/>
      <c r="J38" s="311"/>
      <c r="L38" s="213" t="s">
        <v>24</v>
      </c>
      <c r="M38" s="311" t="s">
        <v>25</v>
      </c>
      <c r="N38" s="311"/>
      <c r="O38" s="311"/>
      <c r="P38" s="311"/>
      <c r="Q38" s="311"/>
      <c r="R38" s="311"/>
    </row>
    <row r="39" spans="1:18" ht="15">
      <c r="A39" s="311"/>
      <c r="B39" s="332"/>
      <c r="C39" s="314" t="s">
        <v>1</v>
      </c>
      <c r="D39" s="311" t="s">
        <v>8</v>
      </c>
      <c r="E39" s="311"/>
      <c r="F39" s="311"/>
      <c r="G39" s="311"/>
      <c r="H39" s="311"/>
      <c r="I39" s="311"/>
      <c r="J39" s="314" t="s">
        <v>2</v>
      </c>
      <c r="K39" s="309"/>
      <c r="L39" s="213"/>
      <c r="M39" s="213" t="s">
        <v>3</v>
      </c>
      <c r="N39" s="213" t="s">
        <v>26</v>
      </c>
      <c r="O39" s="213" t="s">
        <v>7</v>
      </c>
      <c r="P39" s="311" t="s">
        <v>4</v>
      </c>
      <c r="Q39" s="311" t="s">
        <v>5</v>
      </c>
      <c r="R39" s="311" t="s">
        <v>6</v>
      </c>
    </row>
    <row r="40" spans="1:18" ht="12" customHeight="1">
      <c r="A40" s="311"/>
      <c r="B40" s="332"/>
      <c r="C40" s="330"/>
      <c r="D40" s="213" t="s">
        <v>11</v>
      </c>
      <c r="E40" s="311" t="s">
        <v>12</v>
      </c>
      <c r="F40" s="311"/>
      <c r="G40" s="311"/>
      <c r="H40" s="311"/>
      <c r="I40" s="311"/>
      <c r="J40" s="330"/>
      <c r="K40" s="309"/>
      <c r="L40" s="213"/>
      <c r="M40" s="213"/>
      <c r="N40" s="213"/>
      <c r="O40" s="213"/>
      <c r="P40" s="311"/>
      <c r="Q40" s="311"/>
      <c r="R40" s="311"/>
    </row>
    <row r="41" spans="1:18" ht="61.5" customHeight="1">
      <c r="A41" s="311"/>
      <c r="B41" s="332"/>
      <c r="C41" s="330"/>
      <c r="D41" s="213"/>
      <c r="E41" s="213" t="s">
        <v>13</v>
      </c>
      <c r="F41" s="213" t="s">
        <v>15</v>
      </c>
      <c r="G41" s="213" t="s">
        <v>14</v>
      </c>
      <c r="H41" s="224" t="s">
        <v>16</v>
      </c>
      <c r="I41" s="314" t="s">
        <v>30</v>
      </c>
      <c r="J41" s="330"/>
      <c r="K41" s="309"/>
      <c r="L41" s="213"/>
      <c r="M41" s="213"/>
      <c r="N41" s="213"/>
      <c r="O41" s="213"/>
      <c r="P41" s="311"/>
      <c r="Q41" s="311"/>
      <c r="R41" s="311"/>
    </row>
    <row r="42" spans="1:18" ht="12" customHeight="1">
      <c r="A42" s="311"/>
      <c r="B42" s="333"/>
      <c r="C42" s="329"/>
      <c r="D42" s="213"/>
      <c r="E42" s="213"/>
      <c r="F42" s="213"/>
      <c r="G42" s="213"/>
      <c r="H42" s="224"/>
      <c r="I42" s="329"/>
      <c r="J42" s="329"/>
      <c r="K42" s="309"/>
      <c r="L42" s="213"/>
      <c r="M42" s="213"/>
      <c r="N42" s="213"/>
      <c r="O42" s="213"/>
      <c r="P42" s="311"/>
      <c r="Q42" s="311"/>
      <c r="R42" s="311"/>
    </row>
    <row r="43" spans="1:18" ht="13.5" customHeight="1">
      <c r="A43" s="327" t="s">
        <v>17</v>
      </c>
      <c r="B43" s="327"/>
      <c r="C43" s="327"/>
      <c r="D43" s="327"/>
      <c r="E43" s="327"/>
      <c r="F43" s="327"/>
      <c r="G43" s="327"/>
      <c r="H43" s="327"/>
      <c r="I43" s="327"/>
      <c r="J43" s="327"/>
      <c r="L43" s="328" t="s">
        <v>27</v>
      </c>
      <c r="M43" s="328"/>
      <c r="N43" s="328"/>
      <c r="O43" s="328"/>
      <c r="P43" s="328"/>
      <c r="Q43" s="328"/>
      <c r="R43" s="328"/>
    </row>
    <row r="44" spans="1:18" ht="25.5">
      <c r="A44" s="29">
        <v>1</v>
      </c>
      <c r="B44" s="59" t="s">
        <v>198</v>
      </c>
      <c r="C44" s="60">
        <v>1.5</v>
      </c>
      <c r="D44" s="29">
        <f>SUM(C44*30)</f>
        <v>45</v>
      </c>
      <c r="E44" s="29">
        <v>0</v>
      </c>
      <c r="F44" s="29">
        <v>0</v>
      </c>
      <c r="G44" s="29">
        <v>18</v>
      </c>
      <c r="H44" s="29">
        <f aca="true" t="shared" si="5" ref="H44:H52">D44-SUM(E44:G44)</f>
        <v>27</v>
      </c>
      <c r="I44" s="29"/>
      <c r="J44" s="29"/>
      <c r="K44" s="61"/>
      <c r="L44" s="29" t="s">
        <v>110</v>
      </c>
      <c r="M44" s="29"/>
      <c r="N44" s="29"/>
      <c r="O44" s="29"/>
      <c r="P44" s="29"/>
      <c r="Q44" s="29"/>
      <c r="R44" s="29"/>
    </row>
    <row r="45" spans="1:18" ht="25.5">
      <c r="A45" s="29">
        <v>2</v>
      </c>
      <c r="B45" s="59" t="s">
        <v>174</v>
      </c>
      <c r="C45" s="60">
        <v>2.5</v>
      </c>
      <c r="D45" s="29">
        <f aca="true" t="shared" si="6" ref="D45:D52">SUM(C45*30)</f>
        <v>75</v>
      </c>
      <c r="E45" s="29">
        <v>18</v>
      </c>
      <c r="F45" s="29">
        <v>0</v>
      </c>
      <c r="G45" s="29">
        <v>9</v>
      </c>
      <c r="H45" s="29">
        <f t="shared" si="5"/>
        <v>48</v>
      </c>
      <c r="I45" s="29"/>
      <c r="J45" s="29"/>
      <c r="K45" s="61"/>
      <c r="L45" s="29" t="s">
        <v>43</v>
      </c>
      <c r="M45" s="29"/>
      <c r="N45" s="29"/>
      <c r="O45" s="29"/>
      <c r="P45" s="29"/>
      <c r="Q45" s="29"/>
      <c r="R45" s="29"/>
    </row>
    <row r="46" spans="1:18" ht="25.5">
      <c r="A46" s="29">
        <v>3</v>
      </c>
      <c r="B46" s="59" t="s">
        <v>199</v>
      </c>
      <c r="C46" s="60">
        <v>1.5</v>
      </c>
      <c r="D46" s="29">
        <f t="shared" si="6"/>
        <v>45</v>
      </c>
      <c r="E46" s="29">
        <v>18</v>
      </c>
      <c r="F46" s="29">
        <v>9</v>
      </c>
      <c r="G46" s="29">
        <v>9</v>
      </c>
      <c r="H46" s="29">
        <f t="shared" si="5"/>
        <v>9</v>
      </c>
      <c r="I46" s="29"/>
      <c r="J46" s="29"/>
      <c r="K46" s="61"/>
      <c r="L46" s="29" t="s">
        <v>44</v>
      </c>
      <c r="M46" s="29"/>
      <c r="N46" s="29"/>
      <c r="O46" s="29"/>
      <c r="P46" s="29"/>
      <c r="Q46" s="29"/>
      <c r="R46" s="29"/>
    </row>
    <row r="47" spans="1:18" ht="38.25">
      <c r="A47" s="29">
        <v>4</v>
      </c>
      <c r="B47" s="59" t="s">
        <v>161</v>
      </c>
      <c r="C47" s="60">
        <v>4</v>
      </c>
      <c r="D47" s="29">
        <f t="shared" si="6"/>
        <v>120</v>
      </c>
      <c r="E47" s="29">
        <v>36</v>
      </c>
      <c r="F47" s="29">
        <v>0</v>
      </c>
      <c r="G47" s="29">
        <v>9</v>
      </c>
      <c r="H47" s="29">
        <f t="shared" si="5"/>
        <v>75</v>
      </c>
      <c r="I47" s="29"/>
      <c r="J47" s="29"/>
      <c r="K47" s="61"/>
      <c r="L47" s="29" t="s">
        <v>44</v>
      </c>
      <c r="M47" s="29"/>
      <c r="N47" s="29"/>
      <c r="O47" s="29"/>
      <c r="P47" s="29"/>
      <c r="Q47" s="29"/>
      <c r="R47" s="29"/>
    </row>
    <row r="48" spans="1:18" ht="25.5">
      <c r="A48" s="29">
        <v>5</v>
      </c>
      <c r="B48" s="59" t="s">
        <v>167</v>
      </c>
      <c r="C48" s="60">
        <v>1.5</v>
      </c>
      <c r="D48" s="29">
        <f t="shared" si="6"/>
        <v>45</v>
      </c>
      <c r="E48" s="29">
        <v>0</v>
      </c>
      <c r="F48" s="29">
        <v>0</v>
      </c>
      <c r="G48" s="29">
        <v>18</v>
      </c>
      <c r="H48" s="29">
        <f t="shared" si="5"/>
        <v>27</v>
      </c>
      <c r="I48" s="29"/>
      <c r="J48" s="29"/>
      <c r="K48" s="61"/>
      <c r="L48" s="29" t="s">
        <v>43</v>
      </c>
      <c r="M48" s="29"/>
      <c r="N48" s="29"/>
      <c r="O48" s="29"/>
      <c r="P48" s="29"/>
      <c r="Q48" s="29"/>
      <c r="R48" s="29"/>
    </row>
    <row r="49" spans="1:18" ht="15">
      <c r="A49" s="29">
        <v>6</v>
      </c>
      <c r="B49" s="71" t="s">
        <v>171</v>
      </c>
      <c r="C49" s="60">
        <v>2.5</v>
      </c>
      <c r="D49" s="29">
        <f t="shared" si="6"/>
        <v>75</v>
      </c>
      <c r="E49" s="29">
        <v>18</v>
      </c>
      <c r="F49" s="29">
        <v>0</v>
      </c>
      <c r="G49" s="29">
        <v>9</v>
      </c>
      <c r="H49" s="29">
        <f t="shared" si="5"/>
        <v>48</v>
      </c>
      <c r="I49" s="29"/>
      <c r="J49" s="29"/>
      <c r="K49" s="61"/>
      <c r="L49" s="29" t="s">
        <v>43</v>
      </c>
      <c r="M49" s="29"/>
      <c r="N49" s="29"/>
      <c r="O49" s="29"/>
      <c r="P49" s="29"/>
      <c r="Q49" s="29"/>
      <c r="R49" s="29"/>
    </row>
    <row r="50" spans="1:18" ht="15">
      <c r="A50" s="29">
        <v>7</v>
      </c>
      <c r="B50" s="59" t="s">
        <v>109</v>
      </c>
      <c r="C50" s="60"/>
      <c r="D50" s="29"/>
      <c r="E50" s="29"/>
      <c r="F50" s="29"/>
      <c r="G50" s="29"/>
      <c r="H50" s="29"/>
      <c r="I50" s="29"/>
      <c r="J50" s="29"/>
      <c r="K50" s="61"/>
      <c r="L50" s="29" t="s">
        <v>43</v>
      </c>
      <c r="M50" s="29"/>
      <c r="N50" s="29"/>
      <c r="O50" s="29"/>
      <c r="P50" s="29"/>
      <c r="Q50" s="29"/>
      <c r="R50" s="29"/>
    </row>
    <row r="51" spans="1:18" ht="28.5" customHeight="1">
      <c r="A51" s="29">
        <v>8</v>
      </c>
      <c r="B51" s="59" t="s">
        <v>172</v>
      </c>
      <c r="C51" s="60">
        <v>4.5</v>
      </c>
      <c r="D51" s="29">
        <f t="shared" si="6"/>
        <v>135</v>
      </c>
      <c r="E51" s="29">
        <v>27</v>
      </c>
      <c r="F51" s="29">
        <v>9</v>
      </c>
      <c r="G51" s="29">
        <v>9</v>
      </c>
      <c r="H51" s="29">
        <f t="shared" si="5"/>
        <v>90</v>
      </c>
      <c r="I51" s="29"/>
      <c r="J51" s="29"/>
      <c r="K51" s="61"/>
      <c r="L51" s="29" t="s">
        <v>44</v>
      </c>
      <c r="M51" s="29"/>
      <c r="N51" s="29"/>
      <c r="O51" s="29"/>
      <c r="P51" s="29"/>
      <c r="Q51" s="29"/>
      <c r="R51" s="29"/>
    </row>
    <row r="52" spans="1:18" ht="27" customHeight="1">
      <c r="A52" s="29">
        <v>9</v>
      </c>
      <c r="B52" s="59" t="s">
        <v>173</v>
      </c>
      <c r="C52" s="60">
        <v>2.5</v>
      </c>
      <c r="D52" s="29">
        <f t="shared" si="6"/>
        <v>75</v>
      </c>
      <c r="E52" s="29">
        <v>27</v>
      </c>
      <c r="F52" s="29">
        <v>18</v>
      </c>
      <c r="G52" s="29">
        <v>9</v>
      </c>
      <c r="H52" s="29">
        <f t="shared" si="5"/>
        <v>21</v>
      </c>
      <c r="I52" s="29"/>
      <c r="J52" s="29"/>
      <c r="K52" s="61"/>
      <c r="L52" s="29" t="s">
        <v>43</v>
      </c>
      <c r="M52" s="29"/>
      <c r="N52" s="29"/>
      <c r="O52" s="29"/>
      <c r="P52" s="29"/>
      <c r="Q52" s="29"/>
      <c r="R52" s="29"/>
    </row>
    <row r="53" spans="1:18" ht="13.5" customHeight="1">
      <c r="A53" s="29">
        <v>10</v>
      </c>
      <c r="B53" s="59"/>
      <c r="C53" s="60"/>
      <c r="D53" s="29">
        <f>C53*36</f>
        <v>0</v>
      </c>
      <c r="E53" s="29"/>
      <c r="F53" s="29"/>
      <c r="G53" s="29"/>
      <c r="H53" s="29">
        <f>D53-SUM(E53:G53)</f>
        <v>0</v>
      </c>
      <c r="I53" s="29"/>
      <c r="J53" s="29"/>
      <c r="K53" s="61"/>
      <c r="L53" s="29"/>
      <c r="M53" s="29"/>
      <c r="N53" s="29"/>
      <c r="O53" s="29"/>
      <c r="P53" s="29"/>
      <c r="Q53" s="29"/>
      <c r="R53" s="29"/>
    </row>
    <row r="54" spans="1:18" ht="13.5" customHeight="1">
      <c r="A54" s="335" t="s">
        <v>18</v>
      </c>
      <c r="B54" s="335"/>
      <c r="C54" s="69">
        <f aca="true" t="shared" si="7" ref="C54:H54">SUM(C44:C53)</f>
        <v>20.5</v>
      </c>
      <c r="D54" s="50">
        <f t="shared" si="7"/>
        <v>615</v>
      </c>
      <c r="E54" s="50">
        <f t="shared" si="7"/>
        <v>144</v>
      </c>
      <c r="F54" s="50">
        <f t="shared" si="7"/>
        <v>36</v>
      </c>
      <c r="G54" s="50">
        <f t="shared" si="7"/>
        <v>90</v>
      </c>
      <c r="H54" s="50">
        <f t="shared" si="7"/>
        <v>345</v>
      </c>
      <c r="I54" s="29"/>
      <c r="J54" s="29"/>
      <c r="K54" s="61"/>
      <c r="L54" s="29"/>
      <c r="M54" s="29"/>
      <c r="N54" s="29"/>
      <c r="O54" s="29"/>
      <c r="P54" s="29"/>
      <c r="Q54" s="29"/>
      <c r="R54" s="29"/>
    </row>
    <row r="55" spans="1:18" ht="13.5" customHeight="1">
      <c r="A55" s="327" t="s">
        <v>19</v>
      </c>
      <c r="B55" s="327"/>
      <c r="C55" s="327"/>
      <c r="D55" s="327"/>
      <c r="E55" s="327"/>
      <c r="F55" s="327"/>
      <c r="G55" s="327"/>
      <c r="H55" s="327"/>
      <c r="I55" s="327"/>
      <c r="J55" s="327"/>
      <c r="L55" s="328" t="s">
        <v>27</v>
      </c>
      <c r="M55" s="328"/>
      <c r="N55" s="328"/>
      <c r="O55" s="328"/>
      <c r="P55" s="328"/>
      <c r="Q55" s="328"/>
      <c r="R55" s="328"/>
    </row>
    <row r="56" spans="1:18" ht="13.5" customHeight="1">
      <c r="A56" s="70">
        <v>1</v>
      </c>
      <c r="B56" s="71"/>
      <c r="C56" s="51"/>
      <c r="D56" s="51"/>
      <c r="E56" s="51"/>
      <c r="F56" s="51"/>
      <c r="G56" s="51"/>
      <c r="H56" s="51"/>
      <c r="I56" s="51"/>
      <c r="J56" s="51"/>
      <c r="L56" s="51"/>
      <c r="M56" s="51"/>
      <c r="N56" s="51"/>
      <c r="O56" s="51"/>
      <c r="P56" s="51"/>
      <c r="Q56" s="51"/>
      <c r="R56" s="51"/>
    </row>
    <row r="57" spans="1:18" ht="13.5" customHeight="1">
      <c r="A57" s="70">
        <v>2</v>
      </c>
      <c r="B57" s="51"/>
      <c r="C57" s="51"/>
      <c r="D57" s="51"/>
      <c r="E57" s="51"/>
      <c r="F57" s="51"/>
      <c r="G57" s="51"/>
      <c r="H57" s="51"/>
      <c r="I57" s="51"/>
      <c r="J57" s="51"/>
      <c r="L57" s="51"/>
      <c r="M57" s="51"/>
      <c r="N57" s="51"/>
      <c r="O57" s="51"/>
      <c r="P57" s="51"/>
      <c r="Q57" s="51"/>
      <c r="R57" s="51"/>
    </row>
    <row r="58" spans="1:18" ht="13.5" customHeight="1">
      <c r="A58" s="70">
        <v>3</v>
      </c>
      <c r="B58" s="51"/>
      <c r="C58" s="51"/>
      <c r="D58" s="51"/>
      <c r="E58" s="51"/>
      <c r="F58" s="51"/>
      <c r="G58" s="51"/>
      <c r="H58" s="51"/>
      <c r="I58" s="51"/>
      <c r="J58" s="51"/>
      <c r="L58" s="51"/>
      <c r="M58" s="51"/>
      <c r="N58" s="51"/>
      <c r="O58" s="51"/>
      <c r="P58" s="51"/>
      <c r="Q58" s="51"/>
      <c r="R58" s="51"/>
    </row>
    <row r="59" spans="1:18" ht="13.5" customHeight="1">
      <c r="A59" s="328" t="s">
        <v>18</v>
      </c>
      <c r="B59" s="328"/>
      <c r="C59" s="55">
        <f aca="true" t="shared" si="8" ref="C59:I59">SUM(C56:C58)</f>
        <v>0</v>
      </c>
      <c r="D59" s="55">
        <f t="shared" si="8"/>
        <v>0</v>
      </c>
      <c r="E59" s="55">
        <f t="shared" si="8"/>
        <v>0</v>
      </c>
      <c r="F59" s="55">
        <f t="shared" si="8"/>
        <v>0</v>
      </c>
      <c r="G59" s="55">
        <f t="shared" si="8"/>
        <v>0</v>
      </c>
      <c r="H59" s="55">
        <f t="shared" si="8"/>
        <v>0</v>
      </c>
      <c r="I59" s="55">
        <f t="shared" si="8"/>
        <v>0</v>
      </c>
      <c r="J59" s="71"/>
      <c r="K59" s="90"/>
      <c r="L59" s="71"/>
      <c r="M59" s="71"/>
      <c r="N59" s="71"/>
      <c r="O59" s="71"/>
      <c r="P59" s="71"/>
      <c r="Q59" s="71"/>
      <c r="R59" s="71"/>
    </row>
    <row r="60" spans="1:18" ht="24" customHeight="1">
      <c r="A60" s="328" t="s">
        <v>20</v>
      </c>
      <c r="B60" s="328"/>
      <c r="C60" s="89">
        <f aca="true" t="shared" si="9" ref="C60:I60">SUM(C59,C54)</f>
        <v>20.5</v>
      </c>
      <c r="D60" s="50">
        <f t="shared" si="9"/>
        <v>615</v>
      </c>
      <c r="E60" s="50">
        <f t="shared" si="9"/>
        <v>144</v>
      </c>
      <c r="F60" s="50">
        <f t="shared" si="9"/>
        <v>36</v>
      </c>
      <c r="G60" s="50">
        <f t="shared" si="9"/>
        <v>90</v>
      </c>
      <c r="H60" s="50">
        <f t="shared" si="9"/>
        <v>345</v>
      </c>
      <c r="I60" s="50">
        <f t="shared" si="9"/>
        <v>0</v>
      </c>
      <c r="J60" s="29" t="s">
        <v>21</v>
      </c>
      <c r="K60" s="90"/>
      <c r="L60" s="29" t="s">
        <v>21</v>
      </c>
      <c r="M60" s="29"/>
      <c r="N60" s="29" t="s">
        <v>21</v>
      </c>
      <c r="O60" s="29" t="s">
        <v>21</v>
      </c>
      <c r="P60" s="29" t="s">
        <v>21</v>
      </c>
      <c r="Q60" s="29" t="s">
        <v>21</v>
      </c>
      <c r="R60" s="29" t="s">
        <v>21</v>
      </c>
    </row>
    <row r="61" spans="1:12" ht="13.5" customHeight="1">
      <c r="A61" s="54"/>
      <c r="B61" s="54"/>
      <c r="C61" s="54"/>
      <c r="D61" s="54"/>
      <c r="E61" s="54"/>
      <c r="F61" s="54"/>
      <c r="G61" s="54"/>
      <c r="H61" s="54"/>
      <c r="I61" s="54"/>
      <c r="J61" s="54"/>
      <c r="L61" s="72"/>
    </row>
    <row r="62" spans="1:12" ht="13.5" customHeight="1">
      <c r="A62" s="72"/>
      <c r="L62" s="73"/>
    </row>
    <row r="63" spans="1:13" ht="13.5" customHeight="1">
      <c r="A63" s="74"/>
      <c r="B63" s="49" t="s">
        <v>32</v>
      </c>
      <c r="C63" s="49" t="s">
        <v>35</v>
      </c>
      <c r="F63" s="49" t="s">
        <v>34</v>
      </c>
      <c r="I63" s="49" t="s">
        <v>34</v>
      </c>
      <c r="M63" s="49" t="s">
        <v>38</v>
      </c>
    </row>
    <row r="64" spans="1:13" ht="13.5" customHeight="1">
      <c r="A64" s="75"/>
      <c r="B64" s="75" t="s">
        <v>0</v>
      </c>
      <c r="C64" s="75" t="s">
        <v>33</v>
      </c>
      <c r="F64" s="75" t="s">
        <v>36</v>
      </c>
      <c r="I64" s="75" t="s">
        <v>37</v>
      </c>
      <c r="M64" s="76" t="s">
        <v>28</v>
      </c>
    </row>
    <row r="65" spans="2:14" ht="15.75">
      <c r="B65" s="62"/>
      <c r="H65" s="49" t="s">
        <v>191</v>
      </c>
      <c r="I65" s="49" t="s">
        <v>192</v>
      </c>
      <c r="J65" s="63"/>
      <c r="L65" s="64" t="s">
        <v>22</v>
      </c>
      <c r="N65" s="65" t="s">
        <v>39</v>
      </c>
    </row>
    <row r="66" spans="1:18" ht="15">
      <c r="A66" s="66"/>
      <c r="L66" s="67"/>
      <c r="N66" s="17" t="s">
        <v>205</v>
      </c>
      <c r="O66"/>
      <c r="P66"/>
      <c r="Q66"/>
      <c r="R66"/>
    </row>
    <row r="67" ht="7.5" customHeight="1">
      <c r="A67" s="68"/>
    </row>
    <row r="68" spans="1:18" ht="12" customHeight="1">
      <c r="A68" s="311" t="s">
        <v>10</v>
      </c>
      <c r="B68" s="315" t="s">
        <v>31</v>
      </c>
      <c r="C68" s="334" t="s">
        <v>117</v>
      </c>
      <c r="D68" s="334"/>
      <c r="E68" s="334"/>
      <c r="F68" s="334"/>
      <c r="G68" s="334"/>
      <c r="H68" s="334"/>
      <c r="I68" s="334"/>
      <c r="J68" s="334"/>
      <c r="L68" s="331" t="s">
        <v>105</v>
      </c>
      <c r="M68" s="331"/>
      <c r="N68" s="331"/>
      <c r="O68" s="331"/>
      <c r="P68" s="331"/>
      <c r="Q68" s="331"/>
      <c r="R68" s="331"/>
    </row>
    <row r="69" spans="1:18" ht="12" customHeight="1">
      <c r="A69" s="311"/>
      <c r="B69" s="332"/>
      <c r="C69" s="311" t="s">
        <v>146</v>
      </c>
      <c r="D69" s="311"/>
      <c r="E69" s="311"/>
      <c r="F69" s="311"/>
      <c r="G69" s="311"/>
      <c r="H69" s="311"/>
      <c r="I69" s="311"/>
      <c r="J69" s="311"/>
      <c r="L69" s="213" t="s">
        <v>24</v>
      </c>
      <c r="M69" s="311" t="s">
        <v>25</v>
      </c>
      <c r="N69" s="311"/>
      <c r="O69" s="311"/>
      <c r="P69" s="311"/>
      <c r="Q69" s="311"/>
      <c r="R69" s="311"/>
    </row>
    <row r="70" spans="1:18" ht="15">
      <c r="A70" s="311"/>
      <c r="B70" s="332"/>
      <c r="C70" s="314" t="s">
        <v>1</v>
      </c>
      <c r="D70" s="311" t="s">
        <v>8</v>
      </c>
      <c r="E70" s="311"/>
      <c r="F70" s="311"/>
      <c r="G70" s="311"/>
      <c r="H70" s="311"/>
      <c r="I70" s="311"/>
      <c r="J70" s="314" t="s">
        <v>2</v>
      </c>
      <c r="K70" s="309"/>
      <c r="L70" s="213"/>
      <c r="M70" s="213" t="s">
        <v>3</v>
      </c>
      <c r="N70" s="213" t="s">
        <v>26</v>
      </c>
      <c r="O70" s="213" t="s">
        <v>7</v>
      </c>
      <c r="P70" s="311" t="s">
        <v>4</v>
      </c>
      <c r="Q70" s="311" t="s">
        <v>5</v>
      </c>
      <c r="R70" s="311" t="s">
        <v>6</v>
      </c>
    </row>
    <row r="71" spans="1:18" ht="12" customHeight="1">
      <c r="A71" s="311"/>
      <c r="B71" s="332"/>
      <c r="C71" s="330"/>
      <c r="D71" s="213" t="s">
        <v>11</v>
      </c>
      <c r="E71" s="311" t="s">
        <v>12</v>
      </c>
      <c r="F71" s="311"/>
      <c r="G71" s="311"/>
      <c r="H71" s="311"/>
      <c r="I71" s="311"/>
      <c r="J71" s="330"/>
      <c r="K71" s="309"/>
      <c r="L71" s="213"/>
      <c r="M71" s="213"/>
      <c r="N71" s="213"/>
      <c r="O71" s="213"/>
      <c r="P71" s="311"/>
      <c r="Q71" s="311"/>
      <c r="R71" s="311"/>
    </row>
    <row r="72" spans="1:18" ht="61.5" customHeight="1">
      <c r="A72" s="311"/>
      <c r="B72" s="332"/>
      <c r="C72" s="330"/>
      <c r="D72" s="213"/>
      <c r="E72" s="213" t="s">
        <v>13</v>
      </c>
      <c r="F72" s="213" t="s">
        <v>15</v>
      </c>
      <c r="G72" s="213" t="s">
        <v>14</v>
      </c>
      <c r="H72" s="224" t="s">
        <v>16</v>
      </c>
      <c r="I72" s="314" t="s">
        <v>30</v>
      </c>
      <c r="J72" s="330"/>
      <c r="K72" s="309"/>
      <c r="L72" s="213"/>
      <c r="M72" s="213"/>
      <c r="N72" s="213"/>
      <c r="O72" s="213"/>
      <c r="P72" s="311"/>
      <c r="Q72" s="311"/>
      <c r="R72" s="311"/>
    </row>
    <row r="73" spans="1:18" ht="18" customHeight="1">
      <c r="A73" s="311"/>
      <c r="B73" s="333"/>
      <c r="C73" s="329"/>
      <c r="D73" s="213"/>
      <c r="E73" s="213"/>
      <c r="F73" s="213"/>
      <c r="G73" s="213"/>
      <c r="H73" s="224"/>
      <c r="I73" s="329"/>
      <c r="J73" s="329"/>
      <c r="K73" s="309"/>
      <c r="L73" s="213"/>
      <c r="M73" s="213"/>
      <c r="N73" s="213"/>
      <c r="O73" s="213"/>
      <c r="P73" s="311"/>
      <c r="Q73" s="311"/>
      <c r="R73" s="311"/>
    </row>
    <row r="74" spans="1:18" ht="13.5" customHeight="1">
      <c r="A74" s="327" t="s">
        <v>17</v>
      </c>
      <c r="B74" s="327"/>
      <c r="C74" s="327"/>
      <c r="D74" s="327"/>
      <c r="E74" s="327"/>
      <c r="F74" s="327"/>
      <c r="G74" s="327"/>
      <c r="H74" s="327"/>
      <c r="I74" s="327"/>
      <c r="J74" s="327"/>
      <c r="L74" s="328" t="s">
        <v>27</v>
      </c>
      <c r="M74" s="328"/>
      <c r="N74" s="328"/>
      <c r="O74" s="328"/>
      <c r="P74" s="328"/>
      <c r="Q74" s="328"/>
      <c r="R74" s="328"/>
    </row>
    <row r="75" spans="1:18" ht="25.5">
      <c r="A75" s="29">
        <v>1</v>
      </c>
      <c r="B75" s="59" t="s">
        <v>198</v>
      </c>
      <c r="C75" s="60">
        <v>1.5</v>
      </c>
      <c r="D75" s="29">
        <f>SUM(C75*30)</f>
        <v>45</v>
      </c>
      <c r="E75" s="29">
        <v>0</v>
      </c>
      <c r="F75" s="29">
        <v>0</v>
      </c>
      <c r="G75" s="29">
        <v>18</v>
      </c>
      <c r="H75" s="29">
        <f aca="true" t="shared" si="10" ref="H75:H83">D75-SUM(E75:G75)</f>
        <v>27</v>
      </c>
      <c r="I75" s="29"/>
      <c r="J75" s="29"/>
      <c r="K75" s="61"/>
      <c r="L75" s="29" t="s">
        <v>43</v>
      </c>
      <c r="M75" s="29"/>
      <c r="N75" s="29"/>
      <c r="O75" s="29"/>
      <c r="P75" s="29"/>
      <c r="Q75" s="29"/>
      <c r="R75" s="29"/>
    </row>
    <row r="76" spans="1:18" ht="15">
      <c r="A76" s="29">
        <v>2</v>
      </c>
      <c r="B76" s="59" t="s">
        <v>201</v>
      </c>
      <c r="C76" s="60">
        <v>3</v>
      </c>
      <c r="D76" s="29">
        <f aca="true" t="shared" si="11" ref="D76:D83">SUM(C76*30)</f>
        <v>90</v>
      </c>
      <c r="E76" s="29">
        <v>16</v>
      </c>
      <c r="F76" s="29">
        <v>16</v>
      </c>
      <c r="G76" s="29">
        <v>0</v>
      </c>
      <c r="H76" s="29">
        <f t="shared" si="10"/>
        <v>58</v>
      </c>
      <c r="I76" s="29"/>
      <c r="J76" s="29"/>
      <c r="K76" s="61"/>
      <c r="L76" s="29" t="s">
        <v>43</v>
      </c>
      <c r="M76" s="29"/>
      <c r="N76" s="29"/>
      <c r="O76" s="29"/>
      <c r="P76" s="29"/>
      <c r="Q76" s="29"/>
      <c r="R76" s="29"/>
    </row>
    <row r="77" spans="1:18" ht="15">
      <c r="A77" s="29">
        <v>3</v>
      </c>
      <c r="B77" s="59" t="s">
        <v>202</v>
      </c>
      <c r="C77" s="60">
        <v>3</v>
      </c>
      <c r="D77" s="29">
        <f t="shared" si="11"/>
        <v>90</v>
      </c>
      <c r="E77" s="29">
        <v>30</v>
      </c>
      <c r="F77" s="29">
        <v>10</v>
      </c>
      <c r="G77" s="29">
        <v>20</v>
      </c>
      <c r="H77" s="29">
        <f t="shared" si="10"/>
        <v>30</v>
      </c>
      <c r="I77" s="29"/>
      <c r="J77" s="29"/>
      <c r="K77" s="61"/>
      <c r="L77" s="29" t="s">
        <v>43</v>
      </c>
      <c r="M77" s="29"/>
      <c r="N77" s="29"/>
      <c r="O77" s="29"/>
      <c r="P77" s="29"/>
      <c r="Q77" s="29"/>
      <c r="R77" s="29"/>
    </row>
    <row r="78" spans="1:18" ht="15">
      <c r="A78" s="29">
        <v>4</v>
      </c>
      <c r="B78" s="59" t="s">
        <v>203</v>
      </c>
      <c r="C78" s="60">
        <v>2</v>
      </c>
      <c r="D78" s="29">
        <f t="shared" si="11"/>
        <v>60</v>
      </c>
      <c r="E78" s="29">
        <v>24</v>
      </c>
      <c r="F78" s="29">
        <v>16</v>
      </c>
      <c r="G78" s="29">
        <v>8</v>
      </c>
      <c r="H78" s="29">
        <f t="shared" si="10"/>
        <v>12</v>
      </c>
      <c r="I78" s="29"/>
      <c r="J78" s="29"/>
      <c r="K78" s="61"/>
      <c r="L78" s="29" t="s">
        <v>44</v>
      </c>
      <c r="M78" s="29"/>
      <c r="N78" s="29"/>
      <c r="O78" s="29"/>
      <c r="P78" s="29"/>
      <c r="Q78" s="29"/>
      <c r="R78" s="29"/>
    </row>
    <row r="79" spans="1:18" ht="15" customHeight="1">
      <c r="A79" s="29">
        <v>5</v>
      </c>
      <c r="B79" s="59" t="s">
        <v>175</v>
      </c>
      <c r="C79" s="60">
        <v>3</v>
      </c>
      <c r="D79" s="29">
        <f t="shared" si="11"/>
        <v>90</v>
      </c>
      <c r="E79" s="29">
        <v>16</v>
      </c>
      <c r="F79" s="29">
        <v>0</v>
      </c>
      <c r="G79" s="29">
        <v>16</v>
      </c>
      <c r="H79" s="29">
        <f t="shared" si="10"/>
        <v>58</v>
      </c>
      <c r="I79" s="29"/>
      <c r="J79" s="29"/>
      <c r="K79" s="61"/>
      <c r="L79" s="29" t="s">
        <v>44</v>
      </c>
      <c r="M79" s="29"/>
      <c r="N79" s="29"/>
      <c r="O79" s="29"/>
      <c r="P79" s="29"/>
      <c r="Q79" s="29"/>
      <c r="R79" s="29"/>
    </row>
    <row r="80" spans="1:18" ht="15">
      <c r="A80" s="29">
        <v>6</v>
      </c>
      <c r="B80" s="59" t="s">
        <v>165</v>
      </c>
      <c r="C80" s="60">
        <v>2</v>
      </c>
      <c r="D80" s="29">
        <f t="shared" si="11"/>
        <v>60</v>
      </c>
      <c r="E80" s="29">
        <v>16</v>
      </c>
      <c r="F80" s="29">
        <v>0</v>
      </c>
      <c r="G80" s="29">
        <v>8</v>
      </c>
      <c r="H80" s="29">
        <f t="shared" si="10"/>
        <v>36</v>
      </c>
      <c r="I80" s="29"/>
      <c r="J80" s="29"/>
      <c r="K80" s="61"/>
      <c r="L80" s="29" t="s">
        <v>43</v>
      </c>
      <c r="M80" s="29"/>
      <c r="N80" s="29"/>
      <c r="O80" s="29"/>
      <c r="P80" s="29"/>
      <c r="Q80" s="29"/>
      <c r="R80" s="29"/>
    </row>
    <row r="81" spans="1:18" ht="15">
      <c r="A81" s="29">
        <v>7</v>
      </c>
      <c r="B81" s="59" t="s">
        <v>133</v>
      </c>
      <c r="C81" s="60">
        <v>3</v>
      </c>
      <c r="D81" s="29">
        <f t="shared" si="11"/>
        <v>90</v>
      </c>
      <c r="E81" s="29">
        <v>0</v>
      </c>
      <c r="F81" s="29">
        <v>0</v>
      </c>
      <c r="G81" s="29">
        <v>0</v>
      </c>
      <c r="H81" s="29">
        <f t="shared" si="10"/>
        <v>90</v>
      </c>
      <c r="I81" s="29"/>
      <c r="J81" s="29"/>
      <c r="K81" s="61"/>
      <c r="L81" s="29" t="s">
        <v>43</v>
      </c>
      <c r="M81" s="29"/>
      <c r="N81" s="29"/>
      <c r="O81" s="29"/>
      <c r="P81" s="29"/>
      <c r="Q81" s="29"/>
      <c r="R81" s="29"/>
    </row>
    <row r="82" spans="1:18" ht="15">
      <c r="A82" s="29">
        <v>8</v>
      </c>
      <c r="B82" s="92" t="s">
        <v>134</v>
      </c>
      <c r="C82" s="60">
        <v>8</v>
      </c>
      <c r="D82" s="29">
        <f t="shared" si="11"/>
        <v>240</v>
      </c>
      <c r="E82" s="29">
        <v>0</v>
      </c>
      <c r="F82" s="29">
        <v>0</v>
      </c>
      <c r="G82" s="29">
        <v>0</v>
      </c>
      <c r="H82" s="29">
        <f t="shared" si="10"/>
        <v>240</v>
      </c>
      <c r="I82" s="29"/>
      <c r="J82" s="29"/>
      <c r="K82" s="61"/>
      <c r="L82" s="29" t="s">
        <v>110</v>
      </c>
      <c r="M82" s="29"/>
      <c r="N82" s="29"/>
      <c r="O82" s="29"/>
      <c r="P82" s="29"/>
      <c r="Q82" s="29"/>
      <c r="R82" s="29"/>
    </row>
    <row r="83" spans="1:18" ht="13.5" customHeight="1">
      <c r="A83" s="29">
        <v>9</v>
      </c>
      <c r="B83" s="59" t="s">
        <v>138</v>
      </c>
      <c r="C83" s="60">
        <v>1.5</v>
      </c>
      <c r="D83" s="29">
        <f t="shared" si="11"/>
        <v>45</v>
      </c>
      <c r="E83" s="29">
        <v>0</v>
      </c>
      <c r="F83" s="29">
        <v>0</v>
      </c>
      <c r="G83" s="29">
        <v>0</v>
      </c>
      <c r="H83" s="29">
        <f t="shared" si="10"/>
        <v>45</v>
      </c>
      <c r="I83" s="29"/>
      <c r="J83" s="29"/>
      <c r="K83" s="61"/>
      <c r="L83" s="29" t="s">
        <v>44</v>
      </c>
      <c r="M83" s="29"/>
      <c r="N83" s="29"/>
      <c r="O83" s="29"/>
      <c r="P83" s="29"/>
      <c r="Q83" s="29"/>
      <c r="R83" s="29"/>
    </row>
    <row r="84" spans="1:18" ht="13.5" customHeight="1">
      <c r="A84" s="29">
        <v>10</v>
      </c>
      <c r="B84" s="59"/>
      <c r="C84" s="60"/>
      <c r="D84" s="29">
        <f>C84*36</f>
        <v>0</v>
      </c>
      <c r="E84" s="29"/>
      <c r="F84" s="29"/>
      <c r="G84" s="29"/>
      <c r="H84" s="29">
        <f>D84-SUM(E84:G84)</f>
        <v>0</v>
      </c>
      <c r="I84" s="29"/>
      <c r="J84" s="29"/>
      <c r="K84" s="61"/>
      <c r="L84" s="29"/>
      <c r="M84" s="29"/>
      <c r="N84" s="29"/>
      <c r="O84" s="29"/>
      <c r="P84" s="29"/>
      <c r="Q84" s="29"/>
      <c r="R84" s="29"/>
    </row>
    <row r="85" spans="1:18" ht="13.5" customHeight="1">
      <c r="A85" s="335" t="s">
        <v>18</v>
      </c>
      <c r="B85" s="335"/>
      <c r="C85" s="69">
        <f aca="true" t="shared" si="12" ref="C85:H85">SUM(C75:C84)</f>
        <v>27</v>
      </c>
      <c r="D85" s="50">
        <f t="shared" si="12"/>
        <v>810</v>
      </c>
      <c r="E85" s="50">
        <f t="shared" si="12"/>
        <v>102</v>
      </c>
      <c r="F85" s="50">
        <f t="shared" si="12"/>
        <v>42</v>
      </c>
      <c r="G85" s="50">
        <f t="shared" si="12"/>
        <v>70</v>
      </c>
      <c r="H85" s="50">
        <f t="shared" si="12"/>
        <v>596</v>
      </c>
      <c r="I85" s="29"/>
      <c r="J85" s="29"/>
      <c r="K85" s="61"/>
      <c r="L85" s="29"/>
      <c r="M85" s="29"/>
      <c r="N85" s="29"/>
      <c r="O85" s="29"/>
      <c r="P85" s="29"/>
      <c r="Q85" s="29"/>
      <c r="R85" s="29"/>
    </row>
    <row r="86" spans="1:18" ht="13.5" customHeight="1">
      <c r="A86" s="327" t="s">
        <v>19</v>
      </c>
      <c r="B86" s="327"/>
      <c r="C86" s="327"/>
      <c r="D86" s="327"/>
      <c r="E86" s="327"/>
      <c r="F86" s="327"/>
      <c r="G86" s="327"/>
      <c r="H86" s="327"/>
      <c r="I86" s="327"/>
      <c r="J86" s="327"/>
      <c r="L86" s="328" t="s">
        <v>27</v>
      </c>
      <c r="M86" s="328"/>
      <c r="N86" s="328"/>
      <c r="O86" s="328"/>
      <c r="P86" s="328"/>
      <c r="Q86" s="328"/>
      <c r="R86" s="328"/>
    </row>
    <row r="87" spans="1:18" ht="13.5" customHeight="1">
      <c r="A87" s="70">
        <v>1</v>
      </c>
      <c r="B87" s="71"/>
      <c r="C87" s="51"/>
      <c r="D87" s="51"/>
      <c r="E87" s="51"/>
      <c r="F87" s="51"/>
      <c r="G87" s="51"/>
      <c r="H87" s="51"/>
      <c r="I87" s="51"/>
      <c r="J87" s="51"/>
      <c r="L87" s="51"/>
      <c r="M87" s="51"/>
      <c r="N87" s="51"/>
      <c r="O87" s="51"/>
      <c r="P87" s="51"/>
      <c r="Q87" s="51"/>
      <c r="R87" s="51"/>
    </row>
    <row r="88" spans="1:18" ht="13.5" customHeight="1">
      <c r="A88" s="70">
        <v>2</v>
      </c>
      <c r="B88" s="51"/>
      <c r="C88" s="51"/>
      <c r="D88" s="51"/>
      <c r="E88" s="51"/>
      <c r="F88" s="51"/>
      <c r="G88" s="51"/>
      <c r="H88" s="51"/>
      <c r="I88" s="51"/>
      <c r="J88" s="51"/>
      <c r="L88" s="51"/>
      <c r="M88" s="51"/>
      <c r="N88" s="51"/>
      <c r="O88" s="51"/>
      <c r="P88" s="51"/>
      <c r="Q88" s="51"/>
      <c r="R88" s="51"/>
    </row>
    <row r="89" spans="1:18" ht="13.5" customHeight="1">
      <c r="A89" s="70">
        <v>3</v>
      </c>
      <c r="B89" s="51"/>
      <c r="C89" s="51"/>
      <c r="D89" s="51"/>
      <c r="E89" s="51"/>
      <c r="F89" s="51"/>
      <c r="G89" s="51"/>
      <c r="H89" s="51"/>
      <c r="I89" s="51"/>
      <c r="J89" s="51"/>
      <c r="L89" s="51"/>
      <c r="M89" s="51"/>
      <c r="N89" s="51"/>
      <c r="O89" s="51"/>
      <c r="P89" s="51"/>
      <c r="Q89" s="51"/>
      <c r="R89" s="51"/>
    </row>
    <row r="90" spans="1:18" ht="13.5" customHeight="1">
      <c r="A90" s="70">
        <v>4</v>
      </c>
      <c r="B90" s="51"/>
      <c r="C90" s="51"/>
      <c r="D90" s="51"/>
      <c r="E90" s="51"/>
      <c r="F90" s="51"/>
      <c r="G90" s="51"/>
      <c r="H90" s="51"/>
      <c r="I90" s="51"/>
      <c r="J90" s="51"/>
      <c r="L90" s="51"/>
      <c r="M90" s="51"/>
      <c r="N90" s="51"/>
      <c r="O90" s="51"/>
      <c r="P90" s="51"/>
      <c r="Q90" s="51"/>
      <c r="R90" s="51"/>
    </row>
    <row r="91" spans="1:18" ht="13.5" customHeight="1">
      <c r="A91" s="328" t="s">
        <v>18</v>
      </c>
      <c r="B91" s="328"/>
      <c r="C91" s="52">
        <f aca="true" t="shared" si="13" ref="C91:I91">SUM(C87:C90)</f>
        <v>0</v>
      </c>
      <c r="D91" s="52">
        <f t="shared" si="13"/>
        <v>0</v>
      </c>
      <c r="E91" s="52">
        <f t="shared" si="13"/>
        <v>0</v>
      </c>
      <c r="F91" s="52">
        <f t="shared" si="13"/>
        <v>0</v>
      </c>
      <c r="G91" s="52">
        <f t="shared" si="13"/>
        <v>0</v>
      </c>
      <c r="H91" s="52">
        <f t="shared" si="13"/>
        <v>0</v>
      </c>
      <c r="I91" s="52">
        <f t="shared" si="13"/>
        <v>0</v>
      </c>
      <c r="J91" s="51"/>
      <c r="L91" s="51"/>
      <c r="M91" s="51"/>
      <c r="N91" s="51"/>
      <c r="O91" s="51"/>
      <c r="P91" s="51"/>
      <c r="Q91" s="51"/>
      <c r="R91" s="51"/>
    </row>
    <row r="92" spans="1:18" ht="24" customHeight="1">
      <c r="A92" s="328" t="s">
        <v>20</v>
      </c>
      <c r="B92" s="328"/>
      <c r="C92" s="89">
        <f aca="true" t="shared" si="14" ref="C92:I92">SUM(C91,C85)</f>
        <v>27</v>
      </c>
      <c r="D92" s="50">
        <f t="shared" si="14"/>
        <v>810</v>
      </c>
      <c r="E92" s="50">
        <f t="shared" si="14"/>
        <v>102</v>
      </c>
      <c r="F92" s="50">
        <f t="shared" si="14"/>
        <v>42</v>
      </c>
      <c r="G92" s="50">
        <f t="shared" si="14"/>
        <v>70</v>
      </c>
      <c r="H92" s="50">
        <f t="shared" si="14"/>
        <v>596</v>
      </c>
      <c r="I92" s="50">
        <f t="shared" si="14"/>
        <v>0</v>
      </c>
      <c r="J92" s="29" t="s">
        <v>21</v>
      </c>
      <c r="L92" s="29" t="s">
        <v>21</v>
      </c>
      <c r="M92" s="29"/>
      <c r="N92" s="29" t="s">
        <v>21</v>
      </c>
      <c r="O92" s="29" t="s">
        <v>21</v>
      </c>
      <c r="P92" s="29" t="s">
        <v>21</v>
      </c>
      <c r="Q92" s="29" t="s">
        <v>21</v>
      </c>
      <c r="R92" s="29" t="s">
        <v>21</v>
      </c>
    </row>
    <row r="93" spans="1:12" ht="13.5" customHeight="1">
      <c r="A93" s="54"/>
      <c r="B93" s="54"/>
      <c r="C93" s="54"/>
      <c r="D93" s="54"/>
      <c r="E93" s="54"/>
      <c r="F93" s="54"/>
      <c r="G93" s="54"/>
      <c r="H93" s="54"/>
      <c r="I93" s="54"/>
      <c r="J93" s="54"/>
      <c r="L93" s="72"/>
    </row>
    <row r="94" spans="1:12" ht="13.5" customHeight="1">
      <c r="A94" s="72"/>
      <c r="L94" s="73"/>
    </row>
    <row r="95" spans="1:13" ht="13.5" customHeight="1">
      <c r="A95" s="74"/>
      <c r="B95" s="49" t="s">
        <v>32</v>
      </c>
      <c r="C95" s="49" t="s">
        <v>35</v>
      </c>
      <c r="F95" s="49" t="s">
        <v>34</v>
      </c>
      <c r="I95" s="49" t="s">
        <v>34</v>
      </c>
      <c r="M95" s="49" t="s">
        <v>38</v>
      </c>
    </row>
    <row r="96" spans="1:13" ht="13.5" customHeight="1">
      <c r="A96" s="75"/>
      <c r="B96" s="75" t="s">
        <v>0</v>
      </c>
      <c r="C96" s="75" t="s">
        <v>33</v>
      </c>
      <c r="F96" s="75" t="s">
        <v>36</v>
      </c>
      <c r="I96" s="75" t="s">
        <v>37</v>
      </c>
      <c r="M96" s="76" t="s">
        <v>28</v>
      </c>
    </row>
    <row r="97" spans="1:14" ht="15.75">
      <c r="A97" s="66"/>
      <c r="J97" s="77" t="s">
        <v>45</v>
      </c>
      <c r="L97" s="64" t="s">
        <v>46</v>
      </c>
      <c r="N97" s="65"/>
    </row>
    <row r="98" ht="7.5" customHeight="1">
      <c r="A98" s="68"/>
    </row>
    <row r="99" spans="1:18" ht="12" customHeight="1">
      <c r="A99" s="311" t="s">
        <v>10</v>
      </c>
      <c r="B99" s="315" t="s">
        <v>31</v>
      </c>
      <c r="C99" s="334" t="s">
        <v>9</v>
      </c>
      <c r="D99" s="334"/>
      <c r="E99" s="334"/>
      <c r="F99" s="334"/>
      <c r="G99" s="334"/>
      <c r="H99" s="334"/>
      <c r="I99" s="334"/>
      <c r="J99" s="334"/>
      <c r="L99" s="331" t="s">
        <v>23</v>
      </c>
      <c r="M99" s="331"/>
      <c r="N99" s="331"/>
      <c r="O99" s="331"/>
      <c r="P99" s="331"/>
      <c r="Q99" s="331"/>
      <c r="R99" s="331"/>
    </row>
    <row r="100" spans="1:18" ht="12" customHeight="1">
      <c r="A100" s="311"/>
      <c r="B100" s="332"/>
      <c r="C100" s="311" t="s">
        <v>29</v>
      </c>
      <c r="D100" s="311"/>
      <c r="E100" s="311"/>
      <c r="F100" s="311"/>
      <c r="G100" s="311"/>
      <c r="H100" s="311"/>
      <c r="I100" s="311"/>
      <c r="J100" s="311"/>
      <c r="L100" s="213" t="s">
        <v>24</v>
      </c>
      <c r="M100" s="311" t="s">
        <v>25</v>
      </c>
      <c r="N100" s="311"/>
      <c r="O100" s="311"/>
      <c r="P100" s="311"/>
      <c r="Q100" s="311"/>
      <c r="R100" s="311"/>
    </row>
    <row r="101" spans="1:18" ht="15">
      <c r="A101" s="311"/>
      <c r="B101" s="332"/>
      <c r="C101" s="314" t="s">
        <v>1</v>
      </c>
      <c r="D101" s="311" t="s">
        <v>8</v>
      </c>
      <c r="E101" s="311"/>
      <c r="F101" s="311"/>
      <c r="G101" s="311"/>
      <c r="H101" s="311"/>
      <c r="I101" s="311"/>
      <c r="J101" s="314" t="s">
        <v>2</v>
      </c>
      <c r="K101" s="309"/>
      <c r="L101" s="213"/>
      <c r="M101" s="213" t="s">
        <v>3</v>
      </c>
      <c r="N101" s="213" t="s">
        <v>26</v>
      </c>
      <c r="O101" s="213" t="s">
        <v>7</v>
      </c>
      <c r="P101" s="311" t="s">
        <v>4</v>
      </c>
      <c r="Q101" s="311" t="s">
        <v>5</v>
      </c>
      <c r="R101" s="311" t="s">
        <v>6</v>
      </c>
    </row>
    <row r="102" spans="1:18" ht="12" customHeight="1">
      <c r="A102" s="311"/>
      <c r="B102" s="332"/>
      <c r="C102" s="330"/>
      <c r="D102" s="213" t="s">
        <v>11</v>
      </c>
      <c r="E102" s="311" t="s">
        <v>12</v>
      </c>
      <c r="F102" s="311"/>
      <c r="G102" s="311"/>
      <c r="H102" s="311"/>
      <c r="I102" s="311"/>
      <c r="J102" s="330"/>
      <c r="K102" s="309"/>
      <c r="L102" s="213"/>
      <c r="M102" s="213"/>
      <c r="N102" s="213"/>
      <c r="O102" s="213"/>
      <c r="P102" s="311"/>
      <c r="Q102" s="311"/>
      <c r="R102" s="311"/>
    </row>
    <row r="103" spans="1:18" ht="61.5" customHeight="1">
      <c r="A103" s="311"/>
      <c r="B103" s="332"/>
      <c r="C103" s="330"/>
      <c r="D103" s="213"/>
      <c r="E103" s="213" t="s">
        <v>13</v>
      </c>
      <c r="F103" s="213" t="s">
        <v>14</v>
      </c>
      <c r="G103" s="213" t="s">
        <v>15</v>
      </c>
      <c r="H103" s="224" t="s">
        <v>16</v>
      </c>
      <c r="I103" s="314" t="s">
        <v>30</v>
      </c>
      <c r="J103" s="330"/>
      <c r="K103" s="309"/>
      <c r="L103" s="213"/>
      <c r="M103" s="213"/>
      <c r="N103" s="213"/>
      <c r="O103" s="213"/>
      <c r="P103" s="311"/>
      <c r="Q103" s="311"/>
      <c r="R103" s="311"/>
    </row>
    <row r="104" spans="1:18" ht="7.5" customHeight="1">
      <c r="A104" s="311"/>
      <c r="B104" s="333"/>
      <c r="C104" s="329"/>
      <c r="D104" s="213"/>
      <c r="E104" s="213"/>
      <c r="F104" s="213"/>
      <c r="G104" s="213"/>
      <c r="H104" s="224"/>
      <c r="I104" s="329"/>
      <c r="J104" s="329"/>
      <c r="K104" s="309"/>
      <c r="L104" s="213"/>
      <c r="M104" s="213"/>
      <c r="N104" s="213"/>
      <c r="O104" s="213"/>
      <c r="P104" s="311"/>
      <c r="Q104" s="311"/>
      <c r="R104" s="311"/>
    </row>
    <row r="105" spans="1:18" ht="13.5" customHeight="1">
      <c r="A105" s="327" t="s">
        <v>17</v>
      </c>
      <c r="B105" s="327"/>
      <c r="C105" s="327"/>
      <c r="D105" s="327"/>
      <c r="E105" s="327"/>
      <c r="F105" s="327"/>
      <c r="G105" s="327"/>
      <c r="H105" s="327"/>
      <c r="I105" s="327"/>
      <c r="J105" s="327"/>
      <c r="L105" s="328" t="s">
        <v>27</v>
      </c>
      <c r="M105" s="328"/>
      <c r="N105" s="328"/>
      <c r="O105" s="328"/>
      <c r="P105" s="328"/>
      <c r="Q105" s="328"/>
      <c r="R105" s="328"/>
    </row>
    <row r="106" spans="1:18" ht="15">
      <c r="A106" s="29">
        <v>1</v>
      </c>
      <c r="B106" s="59"/>
      <c r="C106" s="60"/>
      <c r="D106" s="29">
        <f aca="true" t="shared" si="15" ref="D106:D123">C106*36</f>
        <v>0</v>
      </c>
      <c r="E106" s="29"/>
      <c r="F106" s="29"/>
      <c r="G106" s="29"/>
      <c r="H106" s="29">
        <f aca="true" t="shared" si="16" ref="H106:H123">D106-SUM(E106:G106)</f>
        <v>0</v>
      </c>
      <c r="I106" s="29"/>
      <c r="J106" s="29"/>
      <c r="K106" s="61"/>
      <c r="L106" s="29"/>
      <c r="M106" s="29"/>
      <c r="N106" s="29"/>
      <c r="O106" s="29"/>
      <c r="P106" s="29"/>
      <c r="Q106" s="29"/>
      <c r="R106" s="29"/>
    </row>
    <row r="107" spans="1:18" ht="15">
      <c r="A107" s="29">
        <v>2</v>
      </c>
      <c r="B107" s="59"/>
      <c r="C107" s="60"/>
      <c r="D107" s="29">
        <f t="shared" si="15"/>
        <v>0</v>
      </c>
      <c r="E107" s="29"/>
      <c r="F107" s="29"/>
      <c r="G107" s="29"/>
      <c r="H107" s="29">
        <f t="shared" si="16"/>
        <v>0</v>
      </c>
      <c r="I107" s="29"/>
      <c r="J107" s="29"/>
      <c r="K107" s="61"/>
      <c r="L107" s="29"/>
      <c r="M107" s="29"/>
      <c r="N107" s="29"/>
      <c r="O107" s="29"/>
      <c r="P107" s="59"/>
      <c r="Q107" s="29"/>
      <c r="R107" s="29"/>
    </row>
    <row r="108" spans="1:18" ht="15">
      <c r="A108" s="29">
        <v>3</v>
      </c>
      <c r="B108" s="59"/>
      <c r="C108" s="60"/>
      <c r="D108" s="29">
        <f t="shared" si="15"/>
        <v>0</v>
      </c>
      <c r="E108" s="29"/>
      <c r="F108" s="29"/>
      <c r="G108" s="29"/>
      <c r="H108" s="29">
        <f t="shared" si="16"/>
        <v>0</v>
      </c>
      <c r="I108" s="29"/>
      <c r="J108" s="29"/>
      <c r="K108" s="61"/>
      <c r="L108" s="29"/>
      <c r="M108" s="29"/>
      <c r="N108" s="29"/>
      <c r="O108" s="29"/>
      <c r="P108" s="29"/>
      <c r="Q108" s="29"/>
      <c r="R108" s="29"/>
    </row>
    <row r="109" spans="1:18" ht="15">
      <c r="A109" s="29">
        <v>4</v>
      </c>
      <c r="B109" s="59"/>
      <c r="C109" s="60"/>
      <c r="D109" s="29">
        <f t="shared" si="15"/>
        <v>0</v>
      </c>
      <c r="E109" s="29"/>
      <c r="F109" s="29"/>
      <c r="G109" s="29"/>
      <c r="H109" s="29">
        <f t="shared" si="16"/>
        <v>0</v>
      </c>
      <c r="I109" s="29"/>
      <c r="J109" s="29"/>
      <c r="K109" s="61"/>
      <c r="L109" s="29"/>
      <c r="M109" s="29"/>
      <c r="N109" s="29"/>
      <c r="O109" s="29"/>
      <c r="P109" s="29"/>
      <c r="Q109" s="29"/>
      <c r="R109" s="29"/>
    </row>
    <row r="110" spans="1:18" ht="15">
      <c r="A110" s="29">
        <v>5</v>
      </c>
      <c r="B110" s="59"/>
      <c r="C110" s="60"/>
      <c r="D110" s="29">
        <f t="shared" si="15"/>
        <v>0</v>
      </c>
      <c r="E110" s="29"/>
      <c r="F110" s="29"/>
      <c r="G110" s="29"/>
      <c r="H110" s="29">
        <f t="shared" si="16"/>
        <v>0</v>
      </c>
      <c r="I110" s="29"/>
      <c r="J110" s="29"/>
      <c r="K110" s="61"/>
      <c r="L110" s="29"/>
      <c r="M110" s="29"/>
      <c r="N110" s="29"/>
      <c r="O110" s="29"/>
      <c r="P110" s="29"/>
      <c r="Q110" s="29"/>
      <c r="R110" s="29"/>
    </row>
    <row r="111" spans="1:18" ht="15">
      <c r="A111" s="29">
        <v>6</v>
      </c>
      <c r="B111" s="59"/>
      <c r="C111" s="60"/>
      <c r="D111" s="29">
        <f t="shared" si="15"/>
        <v>0</v>
      </c>
      <c r="E111" s="29"/>
      <c r="F111" s="29"/>
      <c r="G111" s="29"/>
      <c r="H111" s="29">
        <f t="shared" si="16"/>
        <v>0</v>
      </c>
      <c r="I111" s="29"/>
      <c r="J111" s="29"/>
      <c r="K111" s="61"/>
      <c r="L111" s="29"/>
      <c r="M111" s="29"/>
      <c r="N111" s="29"/>
      <c r="O111" s="29"/>
      <c r="P111" s="29"/>
      <c r="Q111" s="29"/>
      <c r="R111" s="29"/>
    </row>
    <row r="112" spans="1:18" ht="15">
      <c r="A112" s="29">
        <v>7</v>
      </c>
      <c r="B112" s="59"/>
      <c r="C112" s="60"/>
      <c r="D112" s="29">
        <f t="shared" si="15"/>
        <v>0</v>
      </c>
      <c r="E112" s="29"/>
      <c r="F112" s="29"/>
      <c r="G112" s="29"/>
      <c r="H112" s="29">
        <f t="shared" si="16"/>
        <v>0</v>
      </c>
      <c r="I112" s="29"/>
      <c r="J112" s="29"/>
      <c r="K112" s="61"/>
      <c r="L112" s="29"/>
      <c r="M112" s="29"/>
      <c r="N112" s="29"/>
      <c r="O112" s="29"/>
      <c r="P112" s="29"/>
      <c r="Q112" s="29"/>
      <c r="R112" s="29"/>
    </row>
    <row r="113" spans="1:18" ht="13.5" customHeight="1">
      <c r="A113" s="29">
        <v>8</v>
      </c>
      <c r="B113" s="59"/>
      <c r="C113" s="60"/>
      <c r="D113" s="29">
        <f t="shared" si="15"/>
        <v>0</v>
      </c>
      <c r="E113" s="29"/>
      <c r="F113" s="29"/>
      <c r="G113" s="29"/>
      <c r="H113" s="29">
        <f t="shared" si="16"/>
        <v>0</v>
      </c>
      <c r="I113" s="29"/>
      <c r="J113" s="29"/>
      <c r="K113" s="61"/>
      <c r="L113" s="29"/>
      <c r="M113" s="29"/>
      <c r="N113" s="29"/>
      <c r="O113" s="29"/>
      <c r="P113" s="29"/>
      <c r="Q113" s="29"/>
      <c r="R113" s="29"/>
    </row>
    <row r="114" spans="1:18" ht="13.5" customHeight="1">
      <c r="A114" s="29">
        <v>9</v>
      </c>
      <c r="B114" s="59"/>
      <c r="C114" s="60"/>
      <c r="D114" s="29">
        <f t="shared" si="15"/>
        <v>0</v>
      </c>
      <c r="E114" s="29"/>
      <c r="F114" s="29"/>
      <c r="G114" s="29"/>
      <c r="H114" s="29">
        <f t="shared" si="16"/>
        <v>0</v>
      </c>
      <c r="I114" s="29"/>
      <c r="J114" s="29"/>
      <c r="K114" s="61"/>
      <c r="L114" s="29"/>
      <c r="M114" s="29"/>
      <c r="N114" s="29"/>
      <c r="O114" s="29"/>
      <c r="P114" s="29"/>
      <c r="Q114" s="29"/>
      <c r="R114" s="29"/>
    </row>
    <row r="115" spans="1:18" ht="13.5" customHeight="1">
      <c r="A115" s="29">
        <v>10</v>
      </c>
      <c r="B115" s="59"/>
      <c r="C115" s="60"/>
      <c r="D115" s="29">
        <f t="shared" si="15"/>
        <v>0</v>
      </c>
      <c r="E115" s="29"/>
      <c r="F115" s="29"/>
      <c r="G115" s="29"/>
      <c r="H115" s="29">
        <f t="shared" si="16"/>
        <v>0</v>
      </c>
      <c r="I115" s="29"/>
      <c r="J115" s="29"/>
      <c r="K115" s="61"/>
      <c r="L115" s="29"/>
      <c r="M115" s="29"/>
      <c r="N115" s="29"/>
      <c r="O115" s="29"/>
      <c r="P115" s="29"/>
      <c r="Q115" s="29"/>
      <c r="R115" s="29"/>
    </row>
    <row r="116" spans="1:18" ht="13.5" customHeight="1">
      <c r="A116" s="29">
        <v>11</v>
      </c>
      <c r="B116" s="59"/>
      <c r="C116" s="60"/>
      <c r="D116" s="29">
        <f t="shared" si="15"/>
        <v>0</v>
      </c>
      <c r="E116" s="29"/>
      <c r="F116" s="29"/>
      <c r="G116" s="29"/>
      <c r="H116" s="29">
        <f t="shared" si="16"/>
        <v>0</v>
      </c>
      <c r="I116" s="29"/>
      <c r="J116" s="29"/>
      <c r="K116" s="61"/>
      <c r="L116" s="29"/>
      <c r="M116" s="29"/>
      <c r="N116" s="29"/>
      <c r="O116" s="29"/>
      <c r="P116" s="29"/>
      <c r="Q116" s="29"/>
      <c r="R116" s="29"/>
    </row>
    <row r="117" spans="1:18" ht="13.5" customHeight="1">
      <c r="A117" s="29">
        <v>12</v>
      </c>
      <c r="B117" s="59"/>
      <c r="C117" s="60"/>
      <c r="D117" s="29">
        <f t="shared" si="15"/>
        <v>0</v>
      </c>
      <c r="E117" s="29"/>
      <c r="F117" s="29"/>
      <c r="G117" s="29"/>
      <c r="H117" s="29">
        <f t="shared" si="16"/>
        <v>0</v>
      </c>
      <c r="I117" s="29"/>
      <c r="J117" s="29"/>
      <c r="K117" s="61"/>
      <c r="L117" s="29"/>
      <c r="M117" s="29"/>
      <c r="N117" s="29"/>
      <c r="O117" s="29"/>
      <c r="P117" s="29"/>
      <c r="Q117" s="29"/>
      <c r="R117" s="29"/>
    </row>
    <row r="118" spans="1:18" ht="13.5" customHeight="1">
      <c r="A118" s="29">
        <v>13</v>
      </c>
      <c r="B118" s="59"/>
      <c r="C118" s="60"/>
      <c r="D118" s="29">
        <f t="shared" si="15"/>
        <v>0</v>
      </c>
      <c r="E118" s="29"/>
      <c r="F118" s="29"/>
      <c r="G118" s="29"/>
      <c r="H118" s="29">
        <f t="shared" si="16"/>
        <v>0</v>
      </c>
      <c r="I118" s="29"/>
      <c r="J118" s="29"/>
      <c r="K118" s="61"/>
      <c r="L118" s="29"/>
      <c r="M118" s="29"/>
      <c r="N118" s="29"/>
      <c r="O118" s="29"/>
      <c r="P118" s="29"/>
      <c r="Q118" s="29"/>
      <c r="R118" s="29"/>
    </row>
    <row r="119" spans="1:18" ht="13.5" customHeight="1">
      <c r="A119" s="29">
        <v>14</v>
      </c>
      <c r="B119" s="59"/>
      <c r="C119" s="60"/>
      <c r="D119" s="29">
        <f t="shared" si="15"/>
        <v>0</v>
      </c>
      <c r="E119" s="29"/>
      <c r="F119" s="29"/>
      <c r="G119" s="29"/>
      <c r="H119" s="29">
        <f t="shared" si="16"/>
        <v>0</v>
      </c>
      <c r="I119" s="29"/>
      <c r="J119" s="29"/>
      <c r="K119" s="61"/>
      <c r="L119" s="29"/>
      <c r="M119" s="29"/>
      <c r="N119" s="29"/>
      <c r="O119" s="29"/>
      <c r="P119" s="29"/>
      <c r="Q119" s="29"/>
      <c r="R119" s="29"/>
    </row>
    <row r="120" spans="1:18" ht="13.5" customHeight="1">
      <c r="A120" s="29">
        <v>15</v>
      </c>
      <c r="B120" s="59"/>
      <c r="C120" s="60"/>
      <c r="D120" s="29">
        <f t="shared" si="15"/>
        <v>0</v>
      </c>
      <c r="E120" s="29"/>
      <c r="F120" s="29"/>
      <c r="G120" s="29"/>
      <c r="H120" s="29">
        <f t="shared" si="16"/>
        <v>0</v>
      </c>
      <c r="I120" s="29"/>
      <c r="J120" s="29"/>
      <c r="K120" s="61"/>
      <c r="L120" s="29"/>
      <c r="M120" s="29"/>
      <c r="N120" s="29"/>
      <c r="O120" s="29"/>
      <c r="P120" s="29"/>
      <c r="Q120" s="29"/>
      <c r="R120" s="29"/>
    </row>
    <row r="121" spans="1:18" ht="13.5" customHeight="1">
      <c r="A121" s="29">
        <v>16</v>
      </c>
      <c r="B121" s="59"/>
      <c r="C121" s="60"/>
      <c r="D121" s="29">
        <f t="shared" si="15"/>
        <v>0</v>
      </c>
      <c r="E121" s="29"/>
      <c r="F121" s="29"/>
      <c r="G121" s="29"/>
      <c r="H121" s="29">
        <f t="shared" si="16"/>
        <v>0</v>
      </c>
      <c r="I121" s="29"/>
      <c r="J121" s="29"/>
      <c r="K121" s="61"/>
      <c r="L121" s="29"/>
      <c r="M121" s="29"/>
      <c r="N121" s="29"/>
      <c r="O121" s="29"/>
      <c r="P121" s="29"/>
      <c r="Q121" s="29"/>
      <c r="R121" s="29"/>
    </row>
    <row r="122" spans="1:18" ht="13.5" customHeight="1">
      <c r="A122" s="29">
        <v>17</v>
      </c>
      <c r="B122" s="51"/>
      <c r="C122" s="51"/>
      <c r="D122" s="29">
        <f t="shared" si="15"/>
        <v>0</v>
      </c>
      <c r="E122" s="51"/>
      <c r="F122" s="51"/>
      <c r="G122" s="51"/>
      <c r="H122" s="29">
        <f t="shared" si="16"/>
        <v>0</v>
      </c>
      <c r="I122" s="51"/>
      <c r="J122" s="51"/>
      <c r="L122" s="51"/>
      <c r="M122" s="51"/>
      <c r="N122" s="51"/>
      <c r="O122" s="51"/>
      <c r="P122" s="51"/>
      <c r="Q122" s="51"/>
      <c r="R122" s="51"/>
    </row>
    <row r="123" spans="1:18" ht="13.5" customHeight="1">
      <c r="A123" s="29">
        <v>18</v>
      </c>
      <c r="B123" s="51"/>
      <c r="C123" s="51"/>
      <c r="D123" s="29">
        <f t="shared" si="15"/>
        <v>0</v>
      </c>
      <c r="E123" s="51"/>
      <c r="F123" s="51"/>
      <c r="G123" s="51"/>
      <c r="H123" s="29">
        <f t="shared" si="16"/>
        <v>0</v>
      </c>
      <c r="I123" s="51"/>
      <c r="J123" s="51"/>
      <c r="L123" s="51"/>
      <c r="M123" s="51"/>
      <c r="N123" s="51"/>
      <c r="O123" s="51"/>
      <c r="P123" s="51"/>
      <c r="Q123" s="51"/>
      <c r="R123" s="51"/>
    </row>
    <row r="124" spans="1:18" ht="13.5" customHeight="1">
      <c r="A124" s="328" t="s">
        <v>18</v>
      </c>
      <c r="B124" s="328"/>
      <c r="C124" s="78">
        <f aca="true" t="shared" si="17" ref="C124:I124">SUM(C106:C123)</f>
        <v>0</v>
      </c>
      <c r="D124" s="52">
        <f t="shared" si="17"/>
        <v>0</v>
      </c>
      <c r="E124" s="52">
        <f t="shared" si="17"/>
        <v>0</v>
      </c>
      <c r="F124" s="52">
        <f t="shared" si="17"/>
        <v>0</v>
      </c>
      <c r="G124" s="52">
        <f t="shared" si="17"/>
        <v>0</v>
      </c>
      <c r="H124" s="52">
        <f t="shared" si="17"/>
        <v>0</v>
      </c>
      <c r="I124" s="52">
        <f t="shared" si="17"/>
        <v>0</v>
      </c>
      <c r="J124" s="52"/>
      <c r="L124" s="51"/>
      <c r="M124" s="51"/>
      <c r="N124" s="51"/>
      <c r="O124" s="51"/>
      <c r="P124" s="51"/>
      <c r="Q124" s="51"/>
      <c r="R124" s="51"/>
    </row>
    <row r="125" spans="1:18" ht="24" customHeight="1">
      <c r="A125" s="328" t="s">
        <v>20</v>
      </c>
      <c r="B125" s="328"/>
      <c r="C125" s="78">
        <f aca="true" t="shared" si="18" ref="C125:I125">SUM(C124,C29)</f>
        <v>32.5</v>
      </c>
      <c r="D125" s="53">
        <f t="shared" si="18"/>
        <v>975</v>
      </c>
      <c r="E125" s="53">
        <f t="shared" si="18"/>
        <v>255</v>
      </c>
      <c r="F125" s="53">
        <f t="shared" si="18"/>
        <v>84</v>
      </c>
      <c r="G125" s="53">
        <f t="shared" si="18"/>
        <v>94</v>
      </c>
      <c r="H125" s="53">
        <f t="shared" si="18"/>
        <v>542</v>
      </c>
      <c r="I125" s="53">
        <f t="shared" si="18"/>
        <v>0</v>
      </c>
      <c r="J125" s="70" t="s">
        <v>21</v>
      </c>
      <c r="L125" s="70" t="s">
        <v>21</v>
      </c>
      <c r="M125" s="70"/>
      <c r="N125" s="70" t="s">
        <v>21</v>
      </c>
      <c r="O125" s="70" t="s">
        <v>21</v>
      </c>
      <c r="P125" s="70" t="s">
        <v>21</v>
      </c>
      <c r="Q125" s="70" t="s">
        <v>21</v>
      </c>
      <c r="R125" s="70" t="s">
        <v>21</v>
      </c>
    </row>
    <row r="126" spans="1:12" ht="13.5" customHeight="1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L126" s="72"/>
    </row>
    <row r="127" spans="1:12" ht="13.5" customHeight="1">
      <c r="A127" s="72"/>
      <c r="L127" s="73"/>
    </row>
    <row r="128" spans="1:13" ht="13.5" customHeight="1">
      <c r="A128" s="74"/>
      <c r="B128" s="49" t="s">
        <v>32</v>
      </c>
      <c r="C128" s="49" t="s">
        <v>35</v>
      </c>
      <c r="F128" s="49" t="s">
        <v>34</v>
      </c>
      <c r="I128" s="49" t="s">
        <v>34</v>
      </c>
      <c r="M128" s="49" t="s">
        <v>38</v>
      </c>
    </row>
    <row r="129" spans="1:13" ht="13.5" customHeight="1">
      <c r="A129" s="75"/>
      <c r="B129" s="75" t="s">
        <v>0</v>
      </c>
      <c r="C129" s="75" t="s">
        <v>33</v>
      </c>
      <c r="F129" s="75" t="s">
        <v>36</v>
      </c>
      <c r="I129" s="75" t="s">
        <v>37</v>
      </c>
      <c r="M129" s="76" t="s">
        <v>28</v>
      </c>
    </row>
    <row r="130" ht="7.5" customHeight="1"/>
    <row r="131" ht="13.5" customHeight="1"/>
    <row r="132" ht="13.5" customHeight="1"/>
    <row r="133" spans="10:12" ht="13.5" customHeight="1">
      <c r="J133" s="77" t="s">
        <v>59</v>
      </c>
      <c r="L133" s="79" t="s">
        <v>60</v>
      </c>
    </row>
    <row r="134" ht="7.5" customHeight="1"/>
    <row r="135" spans="1:18" ht="11.25" customHeight="1">
      <c r="A135" s="213" t="s">
        <v>10</v>
      </c>
      <c r="B135" s="311" t="s">
        <v>47</v>
      </c>
      <c r="C135" s="311" t="s">
        <v>52</v>
      </c>
      <c r="D135" s="311"/>
      <c r="E135" s="213" t="s">
        <v>48</v>
      </c>
      <c r="F135" s="311" t="s">
        <v>49</v>
      </c>
      <c r="G135" s="311"/>
      <c r="H135" s="311" t="s">
        <v>50</v>
      </c>
      <c r="I135" s="311"/>
      <c r="J135" s="213" t="s">
        <v>51</v>
      </c>
      <c r="K135" s="316"/>
      <c r="L135" s="311" t="s">
        <v>53</v>
      </c>
      <c r="M135" s="213" t="s">
        <v>54</v>
      </c>
      <c r="N135" s="311" t="s">
        <v>55</v>
      </c>
      <c r="O135" s="311"/>
      <c r="P135" s="311" t="s">
        <v>56</v>
      </c>
      <c r="Q135" s="311" t="s">
        <v>64</v>
      </c>
      <c r="R135" s="311"/>
    </row>
    <row r="136" spans="1:18" ht="62.25" customHeight="1">
      <c r="A136" s="213"/>
      <c r="B136" s="311"/>
      <c r="C136" s="311"/>
      <c r="D136" s="311"/>
      <c r="E136" s="213"/>
      <c r="F136" s="311"/>
      <c r="G136" s="311"/>
      <c r="H136" s="311"/>
      <c r="I136" s="311"/>
      <c r="J136" s="213"/>
      <c r="K136" s="316"/>
      <c r="L136" s="311"/>
      <c r="M136" s="213"/>
      <c r="N136" s="58" t="s">
        <v>57</v>
      </c>
      <c r="O136" s="80" t="s">
        <v>58</v>
      </c>
      <c r="P136" s="311"/>
      <c r="Q136" s="311"/>
      <c r="R136" s="311"/>
    </row>
    <row r="137" spans="1:18" ht="27.75" customHeight="1">
      <c r="A137" s="58"/>
      <c r="B137" s="70"/>
      <c r="C137" s="323"/>
      <c r="D137" s="324"/>
      <c r="E137" s="58"/>
      <c r="F137" s="323"/>
      <c r="G137" s="324"/>
      <c r="H137" s="323"/>
      <c r="I137" s="324"/>
      <c r="J137" s="58"/>
      <c r="K137" s="81"/>
      <c r="L137" s="70"/>
      <c r="M137" s="58"/>
      <c r="N137" s="58"/>
      <c r="O137" s="80"/>
      <c r="P137" s="70"/>
      <c r="Q137" s="323"/>
      <c r="R137" s="324"/>
    </row>
    <row r="138" spans="1:18" ht="27.75" customHeight="1">
      <c r="A138" s="58"/>
      <c r="B138" s="70"/>
      <c r="C138" s="323"/>
      <c r="D138" s="324"/>
      <c r="E138" s="58"/>
      <c r="F138" s="323"/>
      <c r="G138" s="324"/>
      <c r="H138" s="323"/>
      <c r="I138" s="324"/>
      <c r="J138" s="58"/>
      <c r="K138" s="81"/>
      <c r="L138" s="70"/>
      <c r="M138" s="58"/>
      <c r="N138" s="58"/>
      <c r="O138" s="80"/>
      <c r="P138" s="70"/>
      <c r="Q138" s="323"/>
      <c r="R138" s="324"/>
    </row>
    <row r="139" spans="1:18" ht="27.75" customHeight="1">
      <c r="A139" s="58"/>
      <c r="B139" s="70"/>
      <c r="C139" s="323"/>
      <c r="D139" s="324"/>
      <c r="E139" s="58"/>
      <c r="F139" s="323"/>
      <c r="G139" s="324"/>
      <c r="H139" s="323"/>
      <c r="I139" s="324"/>
      <c r="J139" s="58"/>
      <c r="K139" s="81"/>
      <c r="L139" s="70"/>
      <c r="M139" s="58"/>
      <c r="N139" s="58"/>
      <c r="O139" s="80"/>
      <c r="P139" s="70"/>
      <c r="Q139" s="323"/>
      <c r="R139" s="324"/>
    </row>
    <row r="140" spans="1:18" ht="27.75" customHeight="1">
      <c r="A140" s="58"/>
      <c r="B140" s="70"/>
      <c r="C140" s="323"/>
      <c r="D140" s="324"/>
      <c r="E140" s="58"/>
      <c r="F140" s="323"/>
      <c r="G140" s="324"/>
      <c r="H140" s="323"/>
      <c r="I140" s="324"/>
      <c r="J140" s="58"/>
      <c r="K140" s="81"/>
      <c r="L140" s="70"/>
      <c r="M140" s="58"/>
      <c r="N140" s="58"/>
      <c r="O140" s="80"/>
      <c r="P140" s="70"/>
      <c r="Q140" s="323"/>
      <c r="R140" s="324"/>
    </row>
    <row r="141" spans="1:18" ht="27.75" customHeight="1">
      <c r="A141" s="58"/>
      <c r="B141" s="70"/>
      <c r="C141" s="323"/>
      <c r="D141" s="324"/>
      <c r="E141" s="58"/>
      <c r="F141" s="323"/>
      <c r="G141" s="324"/>
      <c r="H141" s="323"/>
      <c r="I141" s="324"/>
      <c r="J141" s="58"/>
      <c r="K141" s="81"/>
      <c r="L141" s="70"/>
      <c r="M141" s="58"/>
      <c r="N141" s="58"/>
      <c r="O141" s="80"/>
      <c r="P141" s="70"/>
      <c r="Q141" s="323"/>
      <c r="R141" s="324"/>
    </row>
    <row r="142" spans="1:18" ht="27.75" customHeight="1">
      <c r="A142" s="58"/>
      <c r="B142" s="70"/>
      <c r="C142" s="323"/>
      <c r="D142" s="324"/>
      <c r="E142" s="58"/>
      <c r="F142" s="323"/>
      <c r="G142" s="324"/>
      <c r="H142" s="323"/>
      <c r="I142" s="324"/>
      <c r="J142" s="58"/>
      <c r="K142" s="81"/>
      <c r="L142" s="70"/>
      <c r="M142" s="58"/>
      <c r="N142" s="58"/>
      <c r="O142" s="80"/>
      <c r="P142" s="70"/>
      <c r="Q142" s="323"/>
      <c r="R142" s="324"/>
    </row>
    <row r="143" spans="1:18" ht="27.75" customHeight="1">
      <c r="A143" s="58"/>
      <c r="B143" s="70"/>
      <c r="C143" s="323"/>
      <c r="D143" s="324"/>
      <c r="E143" s="58"/>
      <c r="F143" s="323"/>
      <c r="G143" s="324"/>
      <c r="H143" s="323"/>
      <c r="I143" s="324"/>
      <c r="J143" s="58"/>
      <c r="K143" s="81"/>
      <c r="L143" s="70"/>
      <c r="M143" s="58"/>
      <c r="N143" s="58"/>
      <c r="O143" s="80"/>
      <c r="P143" s="70"/>
      <c r="Q143" s="323"/>
      <c r="R143" s="324"/>
    </row>
    <row r="144" spans="1:18" ht="27.75" customHeight="1">
      <c r="A144" s="58"/>
      <c r="B144" s="70"/>
      <c r="C144" s="323"/>
      <c r="D144" s="324"/>
      <c r="E144" s="58"/>
      <c r="F144" s="323"/>
      <c r="G144" s="324"/>
      <c r="H144" s="323"/>
      <c r="I144" s="324"/>
      <c r="J144" s="58"/>
      <c r="K144" s="81"/>
      <c r="L144" s="70"/>
      <c r="M144" s="58"/>
      <c r="N144" s="58"/>
      <c r="O144" s="80"/>
      <c r="P144" s="70"/>
      <c r="Q144" s="323"/>
      <c r="R144" s="324"/>
    </row>
    <row r="145" spans="1:18" ht="27.75" customHeight="1">
      <c r="A145" s="58"/>
      <c r="B145" s="70"/>
      <c r="C145" s="323"/>
      <c r="D145" s="324"/>
      <c r="E145" s="58"/>
      <c r="F145" s="323"/>
      <c r="G145" s="324"/>
      <c r="H145" s="323"/>
      <c r="I145" s="324"/>
      <c r="J145" s="58"/>
      <c r="K145" s="81"/>
      <c r="L145" s="70"/>
      <c r="M145" s="58"/>
      <c r="N145" s="58"/>
      <c r="O145" s="80"/>
      <c r="P145" s="70"/>
      <c r="Q145" s="323"/>
      <c r="R145" s="324"/>
    </row>
    <row r="146" spans="1:18" ht="27.75" customHeight="1">
      <c r="A146" s="58"/>
      <c r="B146" s="70"/>
      <c r="C146" s="323"/>
      <c r="D146" s="324"/>
      <c r="E146" s="58"/>
      <c r="F146" s="323"/>
      <c r="G146" s="324"/>
      <c r="H146" s="323"/>
      <c r="I146" s="324"/>
      <c r="J146" s="58"/>
      <c r="K146" s="81"/>
      <c r="L146" s="70"/>
      <c r="M146" s="58"/>
      <c r="N146" s="58"/>
      <c r="O146" s="80"/>
      <c r="P146" s="70"/>
      <c r="Q146" s="323"/>
      <c r="R146" s="324"/>
    </row>
    <row r="147" spans="1:18" ht="27.75" customHeight="1">
      <c r="A147" s="58"/>
      <c r="B147" s="70"/>
      <c r="C147" s="323"/>
      <c r="D147" s="324"/>
      <c r="E147" s="58"/>
      <c r="F147" s="323"/>
      <c r="G147" s="324"/>
      <c r="H147" s="323"/>
      <c r="I147" s="324"/>
      <c r="J147" s="58"/>
      <c r="K147" s="81"/>
      <c r="L147" s="70"/>
      <c r="M147" s="58"/>
      <c r="N147" s="58"/>
      <c r="O147" s="80"/>
      <c r="P147" s="70"/>
      <c r="Q147" s="323"/>
      <c r="R147" s="324"/>
    </row>
    <row r="148" spans="1:18" ht="27.75" customHeight="1">
      <c r="A148" s="82"/>
      <c r="B148" s="82"/>
      <c r="C148" s="321"/>
      <c r="D148" s="322"/>
      <c r="E148" s="82"/>
      <c r="F148" s="321"/>
      <c r="G148" s="322"/>
      <c r="H148" s="325"/>
      <c r="I148" s="326"/>
      <c r="J148" s="83"/>
      <c r="K148" s="84"/>
      <c r="L148" s="82"/>
      <c r="M148" s="82"/>
      <c r="N148" s="82"/>
      <c r="O148" s="82"/>
      <c r="P148" s="82"/>
      <c r="Q148" s="321"/>
      <c r="R148" s="322"/>
    </row>
    <row r="149" spans="1:18" ht="27.75" customHeight="1">
      <c r="A149" s="83"/>
      <c r="B149" s="83"/>
      <c r="C149" s="317"/>
      <c r="D149" s="318"/>
      <c r="E149" s="83"/>
      <c r="F149" s="317"/>
      <c r="G149" s="318"/>
      <c r="H149" s="317"/>
      <c r="I149" s="318"/>
      <c r="J149" s="83"/>
      <c r="L149" s="83"/>
      <c r="M149" s="83"/>
      <c r="N149" s="83"/>
      <c r="O149" s="83"/>
      <c r="P149" s="83"/>
      <c r="Q149" s="317"/>
      <c r="R149" s="318"/>
    </row>
    <row r="150" spans="1:18" ht="27.75" customHeight="1">
      <c r="A150" s="83"/>
      <c r="B150" s="83"/>
      <c r="C150" s="317"/>
      <c r="D150" s="318"/>
      <c r="E150" s="83"/>
      <c r="F150" s="317"/>
      <c r="G150" s="318"/>
      <c r="H150" s="317"/>
      <c r="I150" s="318"/>
      <c r="J150" s="83"/>
      <c r="L150" s="83"/>
      <c r="M150" s="83"/>
      <c r="N150" s="83"/>
      <c r="O150" s="83"/>
      <c r="P150" s="83"/>
      <c r="Q150" s="317"/>
      <c r="R150" s="318"/>
    </row>
    <row r="151" ht="27.75" customHeight="1"/>
    <row r="152" spans="1:13" ht="13.5" customHeight="1">
      <c r="A152" s="74"/>
      <c r="M152" s="49" t="s">
        <v>38</v>
      </c>
    </row>
    <row r="153" spans="1:13" ht="13.5" customHeight="1">
      <c r="A153" s="75"/>
      <c r="B153" s="75"/>
      <c r="C153" s="75"/>
      <c r="F153" s="75"/>
      <c r="I153" s="75"/>
      <c r="M153" s="76" t="s">
        <v>28</v>
      </c>
    </row>
    <row r="154" spans="10:12" ht="13.5" customHeight="1">
      <c r="J154" s="63" t="s">
        <v>61</v>
      </c>
      <c r="L154" s="64" t="s">
        <v>65</v>
      </c>
    </row>
    <row r="155" ht="7.5" customHeight="1">
      <c r="A155" s="85"/>
    </row>
    <row r="156" spans="1:18" ht="15" customHeight="1">
      <c r="A156" s="310" t="s">
        <v>10</v>
      </c>
      <c r="B156" s="310" t="s">
        <v>62</v>
      </c>
      <c r="C156" s="310"/>
      <c r="D156" s="310"/>
      <c r="E156" s="310"/>
      <c r="F156" s="310"/>
      <c r="G156" s="310"/>
      <c r="H156" s="310"/>
      <c r="I156" s="310" t="s">
        <v>63</v>
      </c>
      <c r="J156" s="310"/>
      <c r="K156" s="306"/>
      <c r="L156" s="311" t="s">
        <v>53</v>
      </c>
      <c r="M156" s="213" t="s">
        <v>54</v>
      </c>
      <c r="N156" s="311" t="s">
        <v>55</v>
      </c>
      <c r="O156" s="311"/>
      <c r="P156" s="311" t="s">
        <v>56</v>
      </c>
      <c r="Q156" s="311" t="s">
        <v>64</v>
      </c>
      <c r="R156" s="311"/>
    </row>
    <row r="157" spans="1:18" ht="62.25" customHeight="1">
      <c r="A157" s="310"/>
      <c r="B157" s="310"/>
      <c r="C157" s="310"/>
      <c r="D157" s="310"/>
      <c r="E157" s="310"/>
      <c r="F157" s="310"/>
      <c r="G157" s="310"/>
      <c r="H157" s="310"/>
      <c r="I157" s="310"/>
      <c r="J157" s="310"/>
      <c r="K157" s="306"/>
      <c r="L157" s="311"/>
      <c r="M157" s="213"/>
      <c r="N157" s="58" t="s">
        <v>57</v>
      </c>
      <c r="O157" s="80" t="s">
        <v>58</v>
      </c>
      <c r="P157" s="311"/>
      <c r="Q157" s="311"/>
      <c r="R157" s="311"/>
    </row>
    <row r="158" spans="1:18" ht="27.75" customHeight="1">
      <c r="A158" s="58"/>
      <c r="B158" s="311"/>
      <c r="C158" s="311"/>
      <c r="D158" s="311"/>
      <c r="E158" s="311"/>
      <c r="F158" s="311"/>
      <c r="G158" s="311"/>
      <c r="H158" s="311"/>
      <c r="I158" s="311"/>
      <c r="J158" s="311"/>
      <c r="K158" s="81"/>
      <c r="L158" s="70"/>
      <c r="M158" s="58"/>
      <c r="N158" s="58"/>
      <c r="O158" s="80"/>
      <c r="P158" s="70"/>
      <c r="Q158" s="323"/>
      <c r="R158" s="324"/>
    </row>
    <row r="159" spans="1:18" ht="27.75" customHeight="1">
      <c r="A159" s="58"/>
      <c r="B159" s="311"/>
      <c r="C159" s="311"/>
      <c r="D159" s="311"/>
      <c r="E159" s="311"/>
      <c r="F159" s="311"/>
      <c r="G159" s="311"/>
      <c r="H159" s="311"/>
      <c r="I159" s="311"/>
      <c r="J159" s="311"/>
      <c r="K159" s="81"/>
      <c r="L159" s="70"/>
      <c r="M159" s="58"/>
      <c r="N159" s="58"/>
      <c r="O159" s="80"/>
      <c r="P159" s="70"/>
      <c r="Q159" s="323"/>
      <c r="R159" s="324"/>
    </row>
    <row r="160" spans="1:18" ht="27.75" customHeight="1">
      <c r="A160" s="58"/>
      <c r="B160" s="311"/>
      <c r="C160" s="311"/>
      <c r="D160" s="311"/>
      <c r="E160" s="311"/>
      <c r="F160" s="311"/>
      <c r="G160" s="311"/>
      <c r="H160" s="311"/>
      <c r="I160" s="311"/>
      <c r="J160" s="311"/>
      <c r="K160" s="81"/>
      <c r="L160" s="70"/>
      <c r="M160" s="58"/>
      <c r="N160" s="58"/>
      <c r="O160" s="80"/>
      <c r="P160" s="70"/>
      <c r="Q160" s="323"/>
      <c r="R160" s="324"/>
    </row>
    <row r="161" spans="1:18" ht="27.75" customHeight="1">
      <c r="A161" s="58"/>
      <c r="B161" s="311"/>
      <c r="C161" s="311"/>
      <c r="D161" s="311"/>
      <c r="E161" s="311"/>
      <c r="F161" s="311"/>
      <c r="G161" s="311"/>
      <c r="H161" s="311"/>
      <c r="I161" s="311"/>
      <c r="J161" s="311"/>
      <c r="K161" s="81"/>
      <c r="L161" s="70"/>
      <c r="M161" s="58"/>
      <c r="N161" s="58"/>
      <c r="O161" s="80"/>
      <c r="P161" s="70"/>
      <c r="Q161" s="323"/>
      <c r="R161" s="324"/>
    </row>
    <row r="162" spans="1:18" ht="27.75" customHeight="1">
      <c r="A162" s="58"/>
      <c r="B162" s="311"/>
      <c r="C162" s="311"/>
      <c r="D162" s="311"/>
      <c r="E162" s="311"/>
      <c r="F162" s="311"/>
      <c r="G162" s="311"/>
      <c r="H162" s="311"/>
      <c r="I162" s="311"/>
      <c r="J162" s="311"/>
      <c r="K162" s="81"/>
      <c r="L162" s="70"/>
      <c r="M162" s="58"/>
      <c r="N162" s="58"/>
      <c r="O162" s="80"/>
      <c r="P162" s="70"/>
      <c r="Q162" s="323"/>
      <c r="R162" s="324"/>
    </row>
    <row r="163" spans="1:18" ht="27.75" customHeight="1">
      <c r="A163" s="58"/>
      <c r="B163" s="311"/>
      <c r="C163" s="311"/>
      <c r="D163" s="311"/>
      <c r="E163" s="311"/>
      <c r="F163" s="311"/>
      <c r="G163" s="311"/>
      <c r="H163" s="311"/>
      <c r="I163" s="311"/>
      <c r="J163" s="311"/>
      <c r="K163" s="81"/>
      <c r="L163" s="70"/>
      <c r="M163" s="58"/>
      <c r="N163" s="58"/>
      <c r="O163" s="80"/>
      <c r="P163" s="70"/>
      <c r="Q163" s="323"/>
      <c r="R163" s="324"/>
    </row>
    <row r="164" spans="1:18" ht="27.75" customHeight="1">
      <c r="A164" s="58"/>
      <c r="B164" s="311"/>
      <c r="C164" s="311"/>
      <c r="D164" s="311"/>
      <c r="E164" s="311"/>
      <c r="F164" s="311"/>
      <c r="G164" s="311"/>
      <c r="H164" s="311"/>
      <c r="I164" s="311"/>
      <c r="J164" s="311"/>
      <c r="K164" s="81"/>
      <c r="L164" s="70"/>
      <c r="M164" s="58"/>
      <c r="N164" s="58"/>
      <c r="O164" s="80"/>
      <c r="P164" s="70"/>
      <c r="Q164" s="323"/>
      <c r="R164" s="324"/>
    </row>
    <row r="165" spans="1:18" ht="27.75" customHeight="1">
      <c r="A165" s="58"/>
      <c r="B165" s="311"/>
      <c r="C165" s="311"/>
      <c r="D165" s="311"/>
      <c r="E165" s="311"/>
      <c r="F165" s="311"/>
      <c r="G165" s="311"/>
      <c r="H165" s="311"/>
      <c r="I165" s="311"/>
      <c r="J165" s="311"/>
      <c r="K165" s="81"/>
      <c r="L165" s="70"/>
      <c r="M165" s="58"/>
      <c r="N165" s="58"/>
      <c r="O165" s="80"/>
      <c r="P165" s="70"/>
      <c r="Q165" s="323"/>
      <c r="R165" s="324"/>
    </row>
    <row r="166" spans="1:18" ht="27.75" customHeight="1">
      <c r="A166" s="58"/>
      <c r="B166" s="311"/>
      <c r="C166" s="311"/>
      <c r="D166" s="311"/>
      <c r="E166" s="311"/>
      <c r="F166" s="311"/>
      <c r="G166" s="311"/>
      <c r="H166" s="311"/>
      <c r="I166" s="311"/>
      <c r="J166" s="311"/>
      <c r="K166" s="81"/>
      <c r="L166" s="70"/>
      <c r="M166" s="58"/>
      <c r="N166" s="58"/>
      <c r="O166" s="80"/>
      <c r="P166" s="70"/>
      <c r="Q166" s="323"/>
      <c r="R166" s="324"/>
    </row>
    <row r="167" spans="1:18" ht="27.75" customHeight="1">
      <c r="A167" s="58"/>
      <c r="B167" s="311"/>
      <c r="C167" s="311"/>
      <c r="D167" s="311"/>
      <c r="E167" s="311"/>
      <c r="F167" s="311"/>
      <c r="G167" s="311"/>
      <c r="H167" s="311"/>
      <c r="I167" s="311"/>
      <c r="J167" s="311"/>
      <c r="K167" s="81"/>
      <c r="L167" s="70"/>
      <c r="M167" s="58"/>
      <c r="N167" s="58"/>
      <c r="O167" s="80"/>
      <c r="P167" s="70"/>
      <c r="Q167" s="323"/>
      <c r="R167" s="324"/>
    </row>
    <row r="168" spans="1:18" ht="27.75" customHeight="1">
      <c r="A168" s="58"/>
      <c r="B168" s="311"/>
      <c r="C168" s="311"/>
      <c r="D168" s="311"/>
      <c r="E168" s="311"/>
      <c r="F168" s="311"/>
      <c r="G168" s="311"/>
      <c r="H168" s="311"/>
      <c r="I168" s="311"/>
      <c r="J168" s="311"/>
      <c r="K168" s="81"/>
      <c r="L168" s="70"/>
      <c r="M168" s="58"/>
      <c r="N168" s="58"/>
      <c r="O168" s="80"/>
      <c r="P168" s="70"/>
      <c r="Q168" s="323"/>
      <c r="R168" s="324"/>
    </row>
    <row r="169" spans="1:18" ht="27.75" customHeight="1">
      <c r="A169" s="82"/>
      <c r="B169" s="319"/>
      <c r="C169" s="319"/>
      <c r="D169" s="319"/>
      <c r="E169" s="319"/>
      <c r="F169" s="319"/>
      <c r="G169" s="319"/>
      <c r="H169" s="319"/>
      <c r="I169" s="320"/>
      <c r="J169" s="320"/>
      <c r="K169" s="84"/>
      <c r="L169" s="82"/>
      <c r="M169" s="82"/>
      <c r="N169" s="82"/>
      <c r="O169" s="82"/>
      <c r="P169" s="82"/>
      <c r="Q169" s="321"/>
      <c r="R169" s="322"/>
    </row>
    <row r="170" spans="1:18" ht="27.75" customHeight="1">
      <c r="A170" s="83"/>
      <c r="B170" s="290"/>
      <c r="C170" s="290"/>
      <c r="D170" s="290"/>
      <c r="E170" s="290"/>
      <c r="F170" s="290"/>
      <c r="G170" s="290"/>
      <c r="H170" s="290"/>
      <c r="I170" s="290"/>
      <c r="J170" s="290"/>
      <c r="L170" s="83"/>
      <c r="M170" s="83"/>
      <c r="N170" s="83"/>
      <c r="O170" s="83"/>
      <c r="P170" s="83"/>
      <c r="Q170" s="317"/>
      <c r="R170" s="318"/>
    </row>
    <row r="171" spans="1:18" ht="27.75" customHeight="1">
      <c r="A171" s="83"/>
      <c r="B171" s="290"/>
      <c r="C171" s="290"/>
      <c r="D171" s="290"/>
      <c r="E171" s="290"/>
      <c r="F171" s="290"/>
      <c r="G171" s="290"/>
      <c r="H171" s="290"/>
      <c r="I171" s="290"/>
      <c r="J171" s="290"/>
      <c r="L171" s="83"/>
      <c r="M171" s="83"/>
      <c r="N171" s="83"/>
      <c r="O171" s="83"/>
      <c r="P171" s="83"/>
      <c r="Q171" s="317"/>
      <c r="R171" s="318"/>
    </row>
    <row r="172" ht="27.75" customHeight="1"/>
    <row r="173" spans="1:13" ht="13.5" customHeight="1">
      <c r="A173" s="74"/>
      <c r="M173" s="49" t="s">
        <v>38</v>
      </c>
    </row>
    <row r="174" spans="1:13" ht="13.5" customHeight="1">
      <c r="A174" s="75"/>
      <c r="B174" s="75"/>
      <c r="C174" s="75"/>
      <c r="F174" s="75"/>
      <c r="I174" s="75"/>
      <c r="M174" s="76" t="s">
        <v>28</v>
      </c>
    </row>
    <row r="175" spans="1:13" ht="13.5" customHeight="1">
      <c r="A175" s="75"/>
      <c r="B175" s="75"/>
      <c r="C175" s="75"/>
      <c r="F175" s="75"/>
      <c r="I175" s="75"/>
      <c r="J175" s="77" t="s">
        <v>66</v>
      </c>
      <c r="L175" s="79" t="s">
        <v>73</v>
      </c>
      <c r="M175" s="76"/>
    </row>
    <row r="176" spans="2:12" ht="13.5" customHeight="1">
      <c r="B176" s="64"/>
      <c r="J176" s="77" t="s">
        <v>72</v>
      </c>
      <c r="L176" s="79" t="s">
        <v>74</v>
      </c>
    </row>
    <row r="177" ht="7.5" customHeight="1">
      <c r="A177" s="85"/>
    </row>
    <row r="178" spans="1:18" ht="31.5" customHeight="1">
      <c r="A178" s="310" t="s">
        <v>10</v>
      </c>
      <c r="B178" s="310" t="s">
        <v>67</v>
      </c>
      <c r="C178" s="310"/>
      <c r="D178" s="310"/>
      <c r="E178" s="310"/>
      <c r="F178" s="310"/>
      <c r="G178" s="310"/>
      <c r="H178" s="310"/>
      <c r="I178" s="310" t="s">
        <v>68</v>
      </c>
      <c r="J178" s="310"/>
      <c r="K178" s="316"/>
      <c r="L178" s="213" t="s">
        <v>3</v>
      </c>
      <c r="M178" s="213" t="s">
        <v>69</v>
      </c>
      <c r="N178" s="213" t="s">
        <v>7</v>
      </c>
      <c r="O178" s="311" t="s">
        <v>70</v>
      </c>
      <c r="P178" s="311"/>
      <c r="Q178" s="311" t="s">
        <v>71</v>
      </c>
      <c r="R178" s="311"/>
    </row>
    <row r="179" spans="1:18" ht="38.25" customHeight="1">
      <c r="A179" s="310"/>
      <c r="B179" s="310"/>
      <c r="C179" s="310"/>
      <c r="D179" s="310"/>
      <c r="E179" s="310"/>
      <c r="F179" s="310"/>
      <c r="G179" s="310"/>
      <c r="H179" s="310"/>
      <c r="I179" s="310"/>
      <c r="J179" s="310"/>
      <c r="K179" s="316"/>
      <c r="L179" s="314"/>
      <c r="M179" s="314"/>
      <c r="N179" s="314"/>
      <c r="O179" s="315"/>
      <c r="P179" s="315"/>
      <c r="Q179" s="315"/>
      <c r="R179" s="315"/>
    </row>
    <row r="180" spans="1:18" ht="13.5" customHeight="1">
      <c r="A180" s="291"/>
      <c r="B180" s="294"/>
      <c r="C180" s="295"/>
      <c r="D180" s="295"/>
      <c r="E180" s="295"/>
      <c r="F180" s="295"/>
      <c r="G180" s="295"/>
      <c r="H180" s="296"/>
      <c r="I180" s="303"/>
      <c r="J180" s="304"/>
      <c r="K180" s="309"/>
      <c r="L180" s="310"/>
      <c r="M180" s="310"/>
      <c r="N180" s="310"/>
      <c r="O180" s="310"/>
      <c r="P180" s="310"/>
      <c r="Q180" s="290"/>
      <c r="R180" s="290"/>
    </row>
    <row r="181" spans="1:18" ht="13.5" customHeight="1">
      <c r="A181" s="292"/>
      <c r="B181" s="297"/>
      <c r="C181" s="298"/>
      <c r="D181" s="298"/>
      <c r="E181" s="298"/>
      <c r="F181" s="298"/>
      <c r="G181" s="298"/>
      <c r="H181" s="299"/>
      <c r="I181" s="305"/>
      <c r="J181" s="306"/>
      <c r="K181" s="309"/>
      <c r="L181" s="310"/>
      <c r="M181" s="310"/>
      <c r="N181" s="310"/>
      <c r="O181" s="310"/>
      <c r="P181" s="310"/>
      <c r="Q181" s="290"/>
      <c r="R181" s="290"/>
    </row>
    <row r="182" spans="1:18" ht="13.5" customHeight="1">
      <c r="A182" s="293"/>
      <c r="B182" s="300"/>
      <c r="C182" s="301"/>
      <c r="D182" s="301"/>
      <c r="E182" s="301"/>
      <c r="F182" s="301"/>
      <c r="G182" s="301"/>
      <c r="H182" s="302"/>
      <c r="I182" s="307"/>
      <c r="J182" s="308"/>
      <c r="K182" s="309"/>
      <c r="L182" s="310"/>
      <c r="M182" s="310"/>
      <c r="N182" s="310"/>
      <c r="O182" s="310"/>
      <c r="P182" s="310"/>
      <c r="Q182" s="290"/>
      <c r="R182" s="290"/>
    </row>
    <row r="183" spans="1:18" ht="13.5" customHeight="1">
      <c r="A183" s="291"/>
      <c r="B183" s="294"/>
      <c r="C183" s="295"/>
      <c r="D183" s="295"/>
      <c r="E183" s="295"/>
      <c r="F183" s="295"/>
      <c r="G183" s="295"/>
      <c r="H183" s="296"/>
      <c r="I183" s="303"/>
      <c r="J183" s="304"/>
      <c r="K183" s="309"/>
      <c r="L183" s="310"/>
      <c r="M183" s="310"/>
      <c r="N183" s="310"/>
      <c r="O183" s="310"/>
      <c r="P183" s="310"/>
      <c r="Q183" s="290"/>
      <c r="R183" s="290"/>
    </row>
    <row r="184" spans="1:18" ht="13.5" customHeight="1">
      <c r="A184" s="292"/>
      <c r="B184" s="297"/>
      <c r="C184" s="298"/>
      <c r="D184" s="298"/>
      <c r="E184" s="298"/>
      <c r="F184" s="298"/>
      <c r="G184" s="298"/>
      <c r="H184" s="299"/>
      <c r="I184" s="305"/>
      <c r="J184" s="306"/>
      <c r="K184" s="309"/>
      <c r="L184" s="310"/>
      <c r="M184" s="310"/>
      <c r="N184" s="310"/>
      <c r="O184" s="310"/>
      <c r="P184" s="310"/>
      <c r="Q184" s="290"/>
      <c r="R184" s="290"/>
    </row>
    <row r="185" spans="1:18" ht="13.5" customHeight="1">
      <c r="A185" s="293"/>
      <c r="B185" s="300"/>
      <c r="C185" s="301"/>
      <c r="D185" s="301"/>
      <c r="E185" s="301"/>
      <c r="F185" s="301"/>
      <c r="G185" s="301"/>
      <c r="H185" s="302"/>
      <c r="I185" s="307"/>
      <c r="J185" s="308"/>
      <c r="K185" s="309"/>
      <c r="L185" s="310"/>
      <c r="M185" s="310"/>
      <c r="N185" s="310"/>
      <c r="O185" s="310"/>
      <c r="P185" s="310"/>
      <c r="Q185" s="290"/>
      <c r="R185" s="290"/>
    </row>
    <row r="186" spans="1:18" ht="13.5" customHeight="1">
      <c r="A186" s="291"/>
      <c r="B186" s="294"/>
      <c r="C186" s="295"/>
      <c r="D186" s="295"/>
      <c r="E186" s="295"/>
      <c r="F186" s="295"/>
      <c r="G186" s="295"/>
      <c r="H186" s="296"/>
      <c r="I186" s="303"/>
      <c r="J186" s="304"/>
      <c r="K186" s="309"/>
      <c r="L186" s="310"/>
      <c r="M186" s="310"/>
      <c r="N186" s="310"/>
      <c r="O186" s="310"/>
      <c r="P186" s="310"/>
      <c r="Q186" s="290"/>
      <c r="R186" s="290"/>
    </row>
    <row r="187" spans="1:18" ht="13.5" customHeight="1">
      <c r="A187" s="292"/>
      <c r="B187" s="297"/>
      <c r="C187" s="298"/>
      <c r="D187" s="298"/>
      <c r="E187" s="298"/>
      <c r="F187" s="298"/>
      <c r="G187" s="298"/>
      <c r="H187" s="299"/>
      <c r="I187" s="305"/>
      <c r="J187" s="306"/>
      <c r="K187" s="309"/>
      <c r="L187" s="310"/>
      <c r="M187" s="310"/>
      <c r="N187" s="310"/>
      <c r="O187" s="310"/>
      <c r="P187" s="310"/>
      <c r="Q187" s="290"/>
      <c r="R187" s="290"/>
    </row>
    <row r="188" spans="1:18" ht="13.5" customHeight="1">
      <c r="A188" s="293"/>
      <c r="B188" s="300"/>
      <c r="C188" s="301"/>
      <c r="D188" s="301"/>
      <c r="E188" s="301"/>
      <c r="F188" s="301"/>
      <c r="G188" s="301"/>
      <c r="H188" s="302"/>
      <c r="I188" s="307"/>
      <c r="J188" s="308"/>
      <c r="K188" s="309"/>
      <c r="L188" s="310"/>
      <c r="M188" s="310"/>
      <c r="N188" s="310"/>
      <c r="O188" s="310"/>
      <c r="P188" s="310"/>
      <c r="Q188" s="290"/>
      <c r="R188" s="290"/>
    </row>
    <row r="189" ht="13.5" customHeight="1"/>
    <row r="190" spans="10:12" ht="13.5" customHeight="1">
      <c r="J190" s="86" t="s">
        <v>75</v>
      </c>
      <c r="L190" s="87" t="s">
        <v>82</v>
      </c>
    </row>
    <row r="191" spans="1:18" ht="13.5" customHeight="1">
      <c r="A191" s="310" t="s">
        <v>10</v>
      </c>
      <c r="B191" s="311" t="s">
        <v>76</v>
      </c>
      <c r="C191" s="311"/>
      <c r="D191" s="311" t="s">
        <v>77</v>
      </c>
      <c r="E191" s="311"/>
      <c r="F191" s="311"/>
      <c r="G191" s="312" t="s">
        <v>79</v>
      </c>
      <c r="H191" s="312"/>
      <c r="I191" s="310" t="s">
        <v>78</v>
      </c>
      <c r="J191" s="310"/>
      <c r="K191" s="313"/>
      <c r="L191" s="88" t="s">
        <v>80</v>
      </c>
      <c r="M191" s="83"/>
      <c r="N191" s="83"/>
      <c r="O191" s="83"/>
      <c r="P191" s="83"/>
      <c r="Q191" s="83"/>
      <c r="R191" s="83"/>
    </row>
    <row r="192" spans="1:18" ht="77.25" customHeight="1">
      <c r="A192" s="310"/>
      <c r="B192" s="311"/>
      <c r="C192" s="311"/>
      <c r="D192" s="311"/>
      <c r="E192" s="311"/>
      <c r="F192" s="311"/>
      <c r="G192" s="312"/>
      <c r="H192" s="312"/>
      <c r="I192" s="310"/>
      <c r="J192" s="310"/>
      <c r="K192" s="313"/>
      <c r="L192" s="58" t="s">
        <v>3</v>
      </c>
      <c r="M192" s="58" t="s">
        <v>69</v>
      </c>
      <c r="N192" s="58" t="s">
        <v>7</v>
      </c>
      <c r="O192" s="311" t="s">
        <v>81</v>
      </c>
      <c r="P192" s="311"/>
      <c r="Q192" s="70" t="s">
        <v>70</v>
      </c>
      <c r="R192" s="70" t="s">
        <v>71</v>
      </c>
    </row>
    <row r="193" spans="1:18" ht="13.5" customHeight="1">
      <c r="A193" s="290"/>
      <c r="B193" s="290"/>
      <c r="C193" s="290"/>
      <c r="D193" s="290"/>
      <c r="E193" s="290"/>
      <c r="F193" s="290"/>
      <c r="G193" s="290"/>
      <c r="H193" s="290"/>
      <c r="I193" s="290"/>
      <c r="J193" s="290"/>
      <c r="K193" s="313"/>
      <c r="L193" s="290"/>
      <c r="M193" s="290"/>
      <c r="N193" s="290"/>
      <c r="O193" s="290"/>
      <c r="P193" s="290"/>
      <c r="Q193" s="290"/>
      <c r="R193" s="290"/>
    </row>
    <row r="194" spans="1:18" ht="13.5" customHeight="1">
      <c r="A194" s="290"/>
      <c r="B194" s="290"/>
      <c r="C194" s="290"/>
      <c r="D194" s="290"/>
      <c r="E194" s="290"/>
      <c r="F194" s="290"/>
      <c r="G194" s="290"/>
      <c r="H194" s="290"/>
      <c r="I194" s="290"/>
      <c r="J194" s="290"/>
      <c r="K194" s="313"/>
      <c r="L194" s="290"/>
      <c r="M194" s="290"/>
      <c r="N194" s="290"/>
      <c r="O194" s="290"/>
      <c r="P194" s="290"/>
      <c r="Q194" s="290"/>
      <c r="R194" s="290"/>
    </row>
    <row r="195" spans="1:18" ht="13.5" customHeight="1">
      <c r="A195" s="290"/>
      <c r="B195" s="290"/>
      <c r="C195" s="290"/>
      <c r="D195" s="290"/>
      <c r="E195" s="290"/>
      <c r="F195" s="290"/>
      <c r="G195" s="290"/>
      <c r="H195" s="290"/>
      <c r="I195" s="290"/>
      <c r="J195" s="290"/>
      <c r="K195" s="313"/>
      <c r="L195" s="290"/>
      <c r="M195" s="290"/>
      <c r="N195" s="290"/>
      <c r="O195" s="290"/>
      <c r="P195" s="290"/>
      <c r="Q195" s="290"/>
      <c r="R195" s="290"/>
    </row>
    <row r="196" spans="1:18" ht="13.5" customHeight="1">
      <c r="A196" s="290"/>
      <c r="B196" s="290"/>
      <c r="C196" s="290"/>
      <c r="D196" s="290"/>
      <c r="E196" s="290"/>
      <c r="F196" s="290"/>
      <c r="G196" s="290"/>
      <c r="H196" s="290"/>
      <c r="I196" s="290"/>
      <c r="J196" s="290"/>
      <c r="K196" s="313"/>
      <c r="L196" s="290"/>
      <c r="M196" s="290"/>
      <c r="N196" s="290"/>
      <c r="O196" s="290"/>
      <c r="P196" s="290"/>
      <c r="Q196" s="290"/>
      <c r="R196" s="290"/>
    </row>
    <row r="197" spans="1:18" ht="13.5" customHeight="1">
      <c r="A197" s="290"/>
      <c r="B197" s="290"/>
      <c r="C197" s="290"/>
      <c r="D197" s="290"/>
      <c r="E197" s="290"/>
      <c r="F197" s="290"/>
      <c r="G197" s="290"/>
      <c r="H197" s="290"/>
      <c r="I197" s="290"/>
      <c r="J197" s="290"/>
      <c r="K197" s="313"/>
      <c r="L197" s="290"/>
      <c r="M197" s="290"/>
      <c r="N197" s="290"/>
      <c r="O197" s="290"/>
      <c r="P197" s="290"/>
      <c r="Q197" s="290"/>
      <c r="R197" s="290"/>
    </row>
    <row r="198" spans="1:18" ht="13.5" customHeight="1">
      <c r="A198" s="290"/>
      <c r="B198" s="290"/>
      <c r="C198" s="290"/>
      <c r="D198" s="290"/>
      <c r="E198" s="290"/>
      <c r="F198" s="290"/>
      <c r="G198" s="290"/>
      <c r="H198" s="290"/>
      <c r="I198" s="290"/>
      <c r="J198" s="290"/>
      <c r="K198" s="313"/>
      <c r="L198" s="290"/>
      <c r="M198" s="290"/>
      <c r="N198" s="290"/>
      <c r="O198" s="290"/>
      <c r="P198" s="290"/>
      <c r="Q198" s="290"/>
      <c r="R198" s="290"/>
    </row>
    <row r="199" spans="1:18" ht="13.5" customHeight="1">
      <c r="A199" s="290"/>
      <c r="B199" s="290"/>
      <c r="C199" s="290"/>
      <c r="D199" s="290"/>
      <c r="E199" s="290"/>
      <c r="F199" s="290"/>
      <c r="G199" s="290"/>
      <c r="H199" s="290"/>
      <c r="I199" s="290"/>
      <c r="J199" s="290"/>
      <c r="K199" s="313"/>
      <c r="L199" s="290"/>
      <c r="M199" s="290"/>
      <c r="N199" s="290"/>
      <c r="O199" s="290"/>
      <c r="P199" s="290"/>
      <c r="Q199" s="290"/>
      <c r="R199" s="290"/>
    </row>
    <row r="200" spans="1:18" ht="13.5" customHeight="1">
      <c r="A200" s="290"/>
      <c r="B200" s="290"/>
      <c r="C200" s="290"/>
      <c r="D200" s="290"/>
      <c r="E200" s="290"/>
      <c r="F200" s="290"/>
      <c r="G200" s="290"/>
      <c r="H200" s="290"/>
      <c r="I200" s="290"/>
      <c r="J200" s="290"/>
      <c r="K200" s="313"/>
      <c r="L200" s="290"/>
      <c r="M200" s="290"/>
      <c r="N200" s="290"/>
      <c r="O200" s="290"/>
      <c r="P200" s="290"/>
      <c r="Q200" s="290"/>
      <c r="R200" s="290"/>
    </row>
    <row r="201" spans="1:18" ht="13.5" customHeight="1">
      <c r="A201" s="290"/>
      <c r="B201" s="290"/>
      <c r="C201" s="290"/>
      <c r="D201" s="290"/>
      <c r="E201" s="290"/>
      <c r="F201" s="290"/>
      <c r="G201" s="290"/>
      <c r="H201" s="290"/>
      <c r="I201" s="290"/>
      <c r="J201" s="290"/>
      <c r="K201" s="313"/>
      <c r="L201" s="290"/>
      <c r="M201" s="290"/>
      <c r="N201" s="290"/>
      <c r="O201" s="290"/>
      <c r="P201" s="290"/>
      <c r="Q201" s="290"/>
      <c r="R201" s="290"/>
    </row>
    <row r="202" spans="1:18" ht="13.5" customHeight="1">
      <c r="A202" s="290"/>
      <c r="B202" s="290"/>
      <c r="C202" s="290"/>
      <c r="D202" s="290"/>
      <c r="E202" s="290"/>
      <c r="F202" s="290"/>
      <c r="G202" s="290"/>
      <c r="H202" s="290"/>
      <c r="I202" s="290"/>
      <c r="J202" s="290"/>
      <c r="K202" s="313"/>
      <c r="L202" s="290"/>
      <c r="M202" s="290"/>
      <c r="N202" s="290"/>
      <c r="O202" s="290"/>
      <c r="P202" s="290"/>
      <c r="Q202" s="290"/>
      <c r="R202" s="290"/>
    </row>
    <row r="203" spans="1:18" ht="13.5" customHeight="1">
      <c r="A203" s="290"/>
      <c r="B203" s="290"/>
      <c r="C203" s="290"/>
      <c r="D203" s="290"/>
      <c r="E203" s="290"/>
      <c r="F203" s="290"/>
      <c r="G203" s="290"/>
      <c r="H203" s="290"/>
      <c r="I203" s="290"/>
      <c r="J203" s="290"/>
      <c r="K203" s="313"/>
      <c r="L203" s="290"/>
      <c r="M203" s="290"/>
      <c r="N203" s="290"/>
      <c r="O203" s="290"/>
      <c r="P203" s="290"/>
      <c r="Q203" s="290"/>
      <c r="R203" s="290"/>
    </row>
    <row r="204" spans="1:18" ht="13.5" customHeight="1">
      <c r="A204" s="290"/>
      <c r="B204" s="290"/>
      <c r="C204" s="290"/>
      <c r="D204" s="290"/>
      <c r="E204" s="290"/>
      <c r="F204" s="290"/>
      <c r="G204" s="290"/>
      <c r="H204" s="290"/>
      <c r="I204" s="290"/>
      <c r="J204" s="290"/>
      <c r="K204" s="313"/>
      <c r="L204" s="290"/>
      <c r="M204" s="290"/>
      <c r="N204" s="290"/>
      <c r="O204" s="290"/>
      <c r="P204" s="290"/>
      <c r="Q204" s="290"/>
      <c r="R204" s="290"/>
    </row>
    <row r="205" ht="13.5" customHeight="1"/>
    <row r="206" ht="13.5" customHeight="1"/>
    <row r="207" ht="13.5" customHeight="1"/>
    <row r="208" ht="7.5" customHeight="1"/>
    <row r="209" ht="7.5" customHeight="1"/>
    <row r="210" ht="7.5" customHeight="1"/>
    <row r="211" ht="7.5" customHeight="1"/>
    <row r="212" ht="7.5" customHeight="1"/>
    <row r="213" ht="7.5" customHeight="1"/>
    <row r="214" ht="7.5" customHeight="1"/>
    <row r="215" ht="7.5" customHeight="1"/>
    <row r="216" ht="7.5" customHeight="1"/>
    <row r="217" ht="7.5" customHeight="1"/>
    <row r="218" ht="7.5" customHeight="1"/>
    <row r="219" ht="7.5" customHeight="1"/>
    <row r="220" ht="7.5" customHeight="1"/>
    <row r="221" ht="7.5" customHeight="1"/>
    <row r="222" ht="7.5" customHeight="1"/>
    <row r="223" ht="7.5" customHeight="1"/>
    <row r="224" ht="7.5" customHeight="1"/>
    <row r="225" ht="7.5" customHeight="1"/>
    <row r="226" ht="7.5" customHeight="1"/>
    <row r="227" ht="7.5" customHeight="1"/>
    <row r="228" ht="7.5" customHeight="1"/>
    <row r="229" ht="7.5" customHeight="1"/>
    <row r="230" ht="7.5" customHeight="1"/>
    <row r="231" ht="7.5" customHeight="1"/>
    <row r="232" ht="7.5" customHeight="1"/>
    <row r="233" ht="7.5" customHeight="1"/>
    <row r="234" ht="7.5" customHeight="1"/>
    <row r="235" ht="7.5" customHeight="1"/>
    <row r="236" ht="7.5" customHeight="1"/>
    <row r="237" ht="7.5" customHeight="1"/>
    <row r="238" ht="7.5" customHeight="1"/>
    <row r="239" ht="7.5" customHeight="1"/>
    <row r="240" ht="7.5" customHeight="1"/>
    <row r="241" ht="7.5" customHeight="1"/>
    <row r="242" ht="7.5" customHeight="1"/>
    <row r="243" ht="7.5" customHeight="1"/>
    <row r="244" ht="7.5" customHeight="1"/>
    <row r="245" ht="7.5" customHeight="1"/>
    <row r="246" ht="7.5" customHeight="1"/>
    <row r="247" ht="7.5" customHeight="1"/>
    <row r="248" ht="7.5" customHeight="1"/>
    <row r="249" ht="7.5" customHeight="1"/>
    <row r="250" ht="7.5" customHeight="1"/>
    <row r="251" ht="7.5" customHeight="1"/>
    <row r="252" ht="7.5" customHeight="1"/>
    <row r="253" ht="7.5" customHeight="1"/>
    <row r="254" ht="7.5" customHeight="1"/>
    <row r="255" ht="7.5" customHeight="1"/>
    <row r="256" ht="7.5" customHeight="1"/>
    <row r="257" ht="7.5" customHeight="1"/>
    <row r="258" ht="7.5" customHeight="1"/>
    <row r="259" ht="7.5" customHeight="1"/>
    <row r="260" ht="7.5" customHeight="1"/>
    <row r="261" ht="7.5" customHeight="1"/>
    <row r="262" ht="7.5" customHeight="1"/>
  </sheetData>
  <sheetProtection/>
  <mergeCells count="318">
    <mergeCell ref="K6:K9"/>
    <mergeCell ref="M6:M9"/>
    <mergeCell ref="N6:N9"/>
    <mergeCell ref="O6:O9"/>
    <mergeCell ref="L5:L9"/>
    <mergeCell ref="M5:R5"/>
    <mergeCell ref="Q6:Q9"/>
    <mergeCell ref="A4:A9"/>
    <mergeCell ref="B4:B9"/>
    <mergeCell ref="C4:J4"/>
    <mergeCell ref="L4:R4"/>
    <mergeCell ref="C5:J5"/>
    <mergeCell ref="P6:P9"/>
    <mergeCell ref="J6:J9"/>
    <mergeCell ref="R6:R9"/>
    <mergeCell ref="D7:D9"/>
    <mergeCell ref="E7:I7"/>
    <mergeCell ref="L43:R43"/>
    <mergeCell ref="A10:J10"/>
    <mergeCell ref="L10:R10"/>
    <mergeCell ref="A22:B22"/>
    <mergeCell ref="A23:J23"/>
    <mergeCell ref="A28:B28"/>
    <mergeCell ref="K39:K42"/>
    <mergeCell ref="M39:M42"/>
    <mergeCell ref="N39:N42"/>
    <mergeCell ref="L37:R37"/>
    <mergeCell ref="C6:C9"/>
    <mergeCell ref="D6:I6"/>
    <mergeCell ref="F8:F9"/>
    <mergeCell ref="G8:G9"/>
    <mergeCell ref="H8:H9"/>
    <mergeCell ref="I8:I9"/>
    <mergeCell ref="E8:E9"/>
    <mergeCell ref="I41:I42"/>
    <mergeCell ref="A54:B54"/>
    <mergeCell ref="A29:B29"/>
    <mergeCell ref="A37:A42"/>
    <mergeCell ref="B37:B42"/>
    <mergeCell ref="A43:J43"/>
    <mergeCell ref="C37:J37"/>
    <mergeCell ref="C38:J38"/>
    <mergeCell ref="L23:R23"/>
    <mergeCell ref="M38:R38"/>
    <mergeCell ref="C39:C42"/>
    <mergeCell ref="D39:I39"/>
    <mergeCell ref="O39:O42"/>
    <mergeCell ref="Q39:Q42"/>
    <mergeCell ref="J39:J42"/>
    <mergeCell ref="L38:L42"/>
    <mergeCell ref="P39:P42"/>
    <mergeCell ref="R39:R42"/>
    <mergeCell ref="O70:O73"/>
    <mergeCell ref="P70:P73"/>
    <mergeCell ref="A60:B60"/>
    <mergeCell ref="A68:A73"/>
    <mergeCell ref="B68:B73"/>
    <mergeCell ref="C68:J68"/>
    <mergeCell ref="L68:R68"/>
    <mergeCell ref="C69:J69"/>
    <mergeCell ref="L69:L73"/>
    <mergeCell ref="M69:R69"/>
    <mergeCell ref="N70:N73"/>
    <mergeCell ref="A55:J55"/>
    <mergeCell ref="L55:R55"/>
    <mergeCell ref="A59:B59"/>
    <mergeCell ref="D40:D42"/>
    <mergeCell ref="E40:I40"/>
    <mergeCell ref="E41:E42"/>
    <mergeCell ref="F41:F42"/>
    <mergeCell ref="G41:G42"/>
    <mergeCell ref="H41:H42"/>
    <mergeCell ref="C70:C73"/>
    <mergeCell ref="D70:I70"/>
    <mergeCell ref="A91:B91"/>
    <mergeCell ref="Q70:Q73"/>
    <mergeCell ref="A74:J74"/>
    <mergeCell ref="L74:R74"/>
    <mergeCell ref="A85:B85"/>
    <mergeCell ref="A86:J86"/>
    <mergeCell ref="L86:R86"/>
    <mergeCell ref="J70:J73"/>
    <mergeCell ref="R70:R73"/>
    <mergeCell ref="D71:D73"/>
    <mergeCell ref="E71:I71"/>
    <mergeCell ref="E72:E73"/>
    <mergeCell ref="F72:F73"/>
    <mergeCell ref="G72:G73"/>
    <mergeCell ref="H72:H73"/>
    <mergeCell ref="I72:I73"/>
    <mergeCell ref="K70:K73"/>
    <mergeCell ref="M70:M73"/>
    <mergeCell ref="L99:R99"/>
    <mergeCell ref="A92:B92"/>
    <mergeCell ref="A99:A104"/>
    <mergeCell ref="B99:B104"/>
    <mergeCell ref="C99:J99"/>
    <mergeCell ref="C100:J100"/>
    <mergeCell ref="L100:L104"/>
    <mergeCell ref="M100:R100"/>
    <mergeCell ref="C101:C104"/>
    <mergeCell ref="D101:I101"/>
    <mergeCell ref="Q101:Q104"/>
    <mergeCell ref="R101:R104"/>
    <mergeCell ref="D102:D104"/>
    <mergeCell ref="E102:I102"/>
    <mergeCell ref="E103:E104"/>
    <mergeCell ref="H103:H104"/>
    <mergeCell ref="I103:I104"/>
    <mergeCell ref="J101:J104"/>
    <mergeCell ref="P101:P104"/>
    <mergeCell ref="K101:K104"/>
    <mergeCell ref="N135:O135"/>
    <mergeCell ref="P135:P136"/>
    <mergeCell ref="J135:J136"/>
    <mergeCell ref="K135:K136"/>
    <mergeCell ref="L135:L136"/>
    <mergeCell ref="M135:M136"/>
    <mergeCell ref="M101:M104"/>
    <mergeCell ref="N101:N104"/>
    <mergeCell ref="O101:O104"/>
    <mergeCell ref="F103:F104"/>
    <mergeCell ref="G103:G104"/>
    <mergeCell ref="A125:B125"/>
    <mergeCell ref="A135:A136"/>
    <mergeCell ref="B135:B136"/>
    <mergeCell ref="C135:D136"/>
    <mergeCell ref="A105:J105"/>
    <mergeCell ref="L105:R105"/>
    <mergeCell ref="A124:B124"/>
    <mergeCell ref="E135:E136"/>
    <mergeCell ref="F135:G136"/>
    <mergeCell ref="H135:I136"/>
    <mergeCell ref="Q135:R136"/>
    <mergeCell ref="C137:D137"/>
    <mergeCell ref="F137:G137"/>
    <mergeCell ref="H137:I137"/>
    <mergeCell ref="Q137:R137"/>
    <mergeCell ref="C138:D138"/>
    <mergeCell ref="F138:G138"/>
    <mergeCell ref="C139:D139"/>
    <mergeCell ref="F139:G139"/>
    <mergeCell ref="H139:I139"/>
    <mergeCell ref="Q139:R139"/>
    <mergeCell ref="H138:I138"/>
    <mergeCell ref="Q138:R138"/>
    <mergeCell ref="C141:D141"/>
    <mergeCell ref="F141:G141"/>
    <mergeCell ref="H141:I141"/>
    <mergeCell ref="Q141:R141"/>
    <mergeCell ref="C140:D140"/>
    <mergeCell ref="F140:G140"/>
    <mergeCell ref="H140:I140"/>
    <mergeCell ref="Q140:R140"/>
    <mergeCell ref="C143:D143"/>
    <mergeCell ref="F143:G143"/>
    <mergeCell ref="H143:I143"/>
    <mergeCell ref="Q143:R143"/>
    <mergeCell ref="C142:D142"/>
    <mergeCell ref="F142:G142"/>
    <mergeCell ref="H142:I142"/>
    <mergeCell ref="Q142:R142"/>
    <mergeCell ref="C145:D145"/>
    <mergeCell ref="F145:G145"/>
    <mergeCell ref="H145:I145"/>
    <mergeCell ref="Q145:R145"/>
    <mergeCell ref="C144:D144"/>
    <mergeCell ref="F144:G144"/>
    <mergeCell ref="H144:I144"/>
    <mergeCell ref="Q144:R144"/>
    <mergeCell ref="C147:D147"/>
    <mergeCell ref="F147:G147"/>
    <mergeCell ref="H147:I147"/>
    <mergeCell ref="Q147:R147"/>
    <mergeCell ref="C146:D146"/>
    <mergeCell ref="F146:G146"/>
    <mergeCell ref="H146:I146"/>
    <mergeCell ref="Q146:R146"/>
    <mergeCell ref="Q150:R150"/>
    <mergeCell ref="C149:D149"/>
    <mergeCell ref="F149:G149"/>
    <mergeCell ref="H149:I149"/>
    <mergeCell ref="Q149:R149"/>
    <mergeCell ref="C148:D148"/>
    <mergeCell ref="F148:G148"/>
    <mergeCell ref="H148:I148"/>
    <mergeCell ref="Q148:R148"/>
    <mergeCell ref="A156:A157"/>
    <mergeCell ref="B156:H157"/>
    <mergeCell ref="I156:J157"/>
    <mergeCell ref="K156:K157"/>
    <mergeCell ref="C150:D150"/>
    <mergeCell ref="F150:G150"/>
    <mergeCell ref="H150:I150"/>
    <mergeCell ref="Q156:R157"/>
    <mergeCell ref="B158:H158"/>
    <mergeCell ref="I158:J158"/>
    <mergeCell ref="Q158:R158"/>
    <mergeCell ref="L156:L157"/>
    <mergeCell ref="M156:M157"/>
    <mergeCell ref="N156:O156"/>
    <mergeCell ref="P156:P157"/>
    <mergeCell ref="B159:H159"/>
    <mergeCell ref="I159:J159"/>
    <mergeCell ref="Q159:R159"/>
    <mergeCell ref="B160:H160"/>
    <mergeCell ref="I160:J160"/>
    <mergeCell ref="Q160:R160"/>
    <mergeCell ref="B161:H161"/>
    <mergeCell ref="I161:J161"/>
    <mergeCell ref="Q161:R161"/>
    <mergeCell ref="B162:H162"/>
    <mergeCell ref="I162:J162"/>
    <mergeCell ref="Q162:R162"/>
    <mergeCell ref="B163:H163"/>
    <mergeCell ref="I163:J163"/>
    <mergeCell ref="Q163:R163"/>
    <mergeCell ref="B164:H164"/>
    <mergeCell ref="I164:J164"/>
    <mergeCell ref="Q164:R164"/>
    <mergeCell ref="B165:H165"/>
    <mergeCell ref="I165:J165"/>
    <mergeCell ref="Q165:R165"/>
    <mergeCell ref="B166:H166"/>
    <mergeCell ref="I166:J166"/>
    <mergeCell ref="Q166:R166"/>
    <mergeCell ref="Q170:R170"/>
    <mergeCell ref="B167:H167"/>
    <mergeCell ref="I167:J167"/>
    <mergeCell ref="Q167:R167"/>
    <mergeCell ref="B168:H168"/>
    <mergeCell ref="I168:J168"/>
    <mergeCell ref="Q168:R168"/>
    <mergeCell ref="B171:H171"/>
    <mergeCell ref="I171:J171"/>
    <mergeCell ref="Q171:R171"/>
    <mergeCell ref="L178:L179"/>
    <mergeCell ref="M178:M179"/>
    <mergeCell ref="B169:H169"/>
    <mergeCell ref="I169:J169"/>
    <mergeCell ref="Q169:R169"/>
    <mergeCell ref="B170:H170"/>
    <mergeCell ref="I170:J170"/>
    <mergeCell ref="Q178:R179"/>
    <mergeCell ref="Q183:R183"/>
    <mergeCell ref="Q180:R180"/>
    <mergeCell ref="A178:A179"/>
    <mergeCell ref="B178:H179"/>
    <mergeCell ref="I178:J179"/>
    <mergeCell ref="K178:K179"/>
    <mergeCell ref="L180:L182"/>
    <mergeCell ref="M180:M182"/>
    <mergeCell ref="N180:N182"/>
    <mergeCell ref="N178:N179"/>
    <mergeCell ref="O180:P180"/>
    <mergeCell ref="O178:P179"/>
    <mergeCell ref="I183:J185"/>
    <mergeCell ref="K183:K185"/>
    <mergeCell ref="K180:K182"/>
    <mergeCell ref="M183:M185"/>
    <mergeCell ref="Q185:R185"/>
    <mergeCell ref="N183:N185"/>
    <mergeCell ref="O183:P183"/>
    <mergeCell ref="L183:L185"/>
    <mergeCell ref="O184:P184"/>
    <mergeCell ref="Q184:R184"/>
    <mergeCell ref="Q186:R186"/>
    <mergeCell ref="O187:P187"/>
    <mergeCell ref="Q187:R187"/>
    <mergeCell ref="O185:P185"/>
    <mergeCell ref="A180:A182"/>
    <mergeCell ref="B180:H182"/>
    <mergeCell ref="I180:J182"/>
    <mergeCell ref="N186:N188"/>
    <mergeCell ref="A183:A185"/>
    <mergeCell ref="B183:H185"/>
    <mergeCell ref="I191:J192"/>
    <mergeCell ref="K191:K192"/>
    <mergeCell ref="I193:J204"/>
    <mergeCell ref="K193:K204"/>
    <mergeCell ref="Q188:R188"/>
    <mergeCell ref="O181:P181"/>
    <mergeCell ref="Q181:R181"/>
    <mergeCell ref="O182:P182"/>
    <mergeCell ref="Q182:R182"/>
    <mergeCell ref="O186:P186"/>
    <mergeCell ref="L193:L204"/>
    <mergeCell ref="O188:P188"/>
    <mergeCell ref="A193:A204"/>
    <mergeCell ref="B193:C204"/>
    <mergeCell ref="D193:F204"/>
    <mergeCell ref="G193:H204"/>
    <mergeCell ref="A191:A192"/>
    <mergeCell ref="B191:C192"/>
    <mergeCell ref="D191:F192"/>
    <mergeCell ref="G191:H192"/>
    <mergeCell ref="O192:P192"/>
    <mergeCell ref="R201:R202"/>
    <mergeCell ref="M193:M204"/>
    <mergeCell ref="Q199:Q200"/>
    <mergeCell ref="Q203:Q204"/>
    <mergeCell ref="N193:N204"/>
    <mergeCell ref="R203:R204"/>
    <mergeCell ref="O193:P204"/>
    <mergeCell ref="Q193:Q194"/>
    <mergeCell ref="R193:R194"/>
    <mergeCell ref="A186:A188"/>
    <mergeCell ref="B186:H188"/>
    <mergeCell ref="I186:J188"/>
    <mergeCell ref="K186:K188"/>
    <mergeCell ref="L186:L188"/>
    <mergeCell ref="M186:M188"/>
    <mergeCell ref="Q195:Q196"/>
    <mergeCell ref="R195:R196"/>
    <mergeCell ref="Q197:Q198"/>
    <mergeCell ref="R197:R198"/>
    <mergeCell ref="R199:R200"/>
    <mergeCell ref="Q201:Q202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7"/>
  <sheetViews>
    <sheetView view="pageBreakPreview" zoomScaleNormal="95" zoomScaleSheetLayoutView="100" zoomScalePageLayoutView="80" workbookViewId="0" topLeftCell="A121">
      <selection activeCell="N80" sqref="N80"/>
    </sheetView>
  </sheetViews>
  <sheetFormatPr defaultColWidth="9.140625" defaultRowHeight="15"/>
  <cols>
    <col min="1" max="1" width="4.140625" style="0" customWidth="1"/>
    <col min="2" max="2" width="27.28125" style="0" customWidth="1"/>
    <col min="3" max="3" width="4.7109375" style="0" customWidth="1"/>
    <col min="4" max="4" width="4.7109375" style="49" customWidth="1"/>
    <col min="5" max="7" width="4.7109375" style="0" customWidth="1"/>
    <col min="8" max="8" width="4.7109375" style="49" customWidth="1"/>
    <col min="9" max="11" width="4.7109375" style="0" customWidth="1"/>
    <col min="13" max="13" width="7.140625" style="0" customWidth="1"/>
    <col min="14" max="15" width="4.7109375" style="0" customWidth="1"/>
    <col min="16" max="16" width="14.421875" style="0" customWidth="1"/>
    <col min="17" max="17" width="9.28125" style="0" customWidth="1"/>
    <col min="18" max="18" width="11.00390625" style="0" customWidth="1"/>
    <col min="19" max="28" width="4.7109375" style="0" customWidth="1"/>
  </cols>
  <sheetData>
    <row r="1" spans="2:14" ht="15.75">
      <c r="B1" s="16"/>
      <c r="J1" s="34" t="s">
        <v>9</v>
      </c>
      <c r="L1" s="10" t="s">
        <v>22</v>
      </c>
      <c r="N1" s="17" t="s">
        <v>39</v>
      </c>
    </row>
    <row r="2" spans="1:14" ht="15">
      <c r="A2" s="2"/>
      <c r="L2" s="11"/>
      <c r="N2" s="17" t="s">
        <v>225</v>
      </c>
    </row>
    <row r="3" ht="7.5" customHeight="1">
      <c r="A3" s="3"/>
    </row>
    <row r="4" spans="1:18" ht="12" customHeight="1">
      <c r="A4" s="210" t="s">
        <v>10</v>
      </c>
      <c r="B4" s="217" t="s">
        <v>31</v>
      </c>
      <c r="C4" s="225" t="s">
        <v>9</v>
      </c>
      <c r="D4" s="225"/>
      <c r="E4" s="225"/>
      <c r="F4" s="225"/>
      <c r="G4" s="225"/>
      <c r="H4" s="225"/>
      <c r="I4" s="225"/>
      <c r="J4" s="225"/>
      <c r="L4" s="212" t="s">
        <v>105</v>
      </c>
      <c r="M4" s="212"/>
      <c r="N4" s="212"/>
      <c r="O4" s="212"/>
      <c r="P4" s="212"/>
      <c r="Q4" s="212"/>
      <c r="R4" s="212"/>
    </row>
    <row r="5" spans="1:18" ht="12" customHeight="1">
      <c r="A5" s="210"/>
      <c r="B5" s="218"/>
      <c r="C5" s="210" t="s">
        <v>29</v>
      </c>
      <c r="D5" s="210"/>
      <c r="E5" s="210"/>
      <c r="F5" s="210"/>
      <c r="G5" s="210"/>
      <c r="H5" s="210"/>
      <c r="I5" s="210"/>
      <c r="J5" s="210"/>
      <c r="L5" s="214" t="s">
        <v>24</v>
      </c>
      <c r="M5" s="210" t="s">
        <v>25</v>
      </c>
      <c r="N5" s="210"/>
      <c r="O5" s="210"/>
      <c r="P5" s="210"/>
      <c r="Q5" s="210"/>
      <c r="R5" s="210"/>
    </row>
    <row r="6" spans="1:18" ht="15">
      <c r="A6" s="210"/>
      <c r="B6" s="218"/>
      <c r="C6" s="220" t="s">
        <v>1</v>
      </c>
      <c r="D6" s="210" t="s">
        <v>8</v>
      </c>
      <c r="E6" s="210"/>
      <c r="F6" s="210"/>
      <c r="G6" s="210"/>
      <c r="H6" s="210"/>
      <c r="I6" s="210"/>
      <c r="J6" s="220" t="s">
        <v>2</v>
      </c>
      <c r="K6" s="222"/>
      <c r="L6" s="214"/>
      <c r="M6" s="214" t="s">
        <v>3</v>
      </c>
      <c r="N6" s="214" t="s">
        <v>26</v>
      </c>
      <c r="O6" s="214" t="s">
        <v>7</v>
      </c>
      <c r="P6" s="210" t="s">
        <v>4</v>
      </c>
      <c r="Q6" s="210" t="s">
        <v>5</v>
      </c>
      <c r="R6" s="210" t="s">
        <v>6</v>
      </c>
    </row>
    <row r="7" spans="1:18" ht="12" customHeight="1">
      <c r="A7" s="210"/>
      <c r="B7" s="218"/>
      <c r="C7" s="226"/>
      <c r="D7" s="213" t="s">
        <v>11</v>
      </c>
      <c r="E7" s="210" t="s">
        <v>12</v>
      </c>
      <c r="F7" s="210"/>
      <c r="G7" s="210"/>
      <c r="H7" s="210"/>
      <c r="I7" s="210"/>
      <c r="J7" s="226"/>
      <c r="K7" s="222"/>
      <c r="L7" s="214"/>
      <c r="M7" s="214"/>
      <c r="N7" s="214"/>
      <c r="O7" s="214"/>
      <c r="P7" s="210"/>
      <c r="Q7" s="210"/>
      <c r="R7" s="210"/>
    </row>
    <row r="8" spans="1:18" ht="75.75" customHeight="1">
      <c r="A8" s="210"/>
      <c r="B8" s="218"/>
      <c r="C8" s="226"/>
      <c r="D8" s="213"/>
      <c r="E8" s="214" t="s">
        <v>13</v>
      </c>
      <c r="F8" s="214" t="s">
        <v>15</v>
      </c>
      <c r="G8" s="214" t="s">
        <v>14</v>
      </c>
      <c r="H8" s="224" t="s">
        <v>16</v>
      </c>
      <c r="I8" s="220" t="s">
        <v>30</v>
      </c>
      <c r="J8" s="226"/>
      <c r="K8" s="222"/>
      <c r="L8" s="214"/>
      <c r="M8" s="214"/>
      <c r="N8" s="214"/>
      <c r="O8" s="214"/>
      <c r="P8" s="210"/>
      <c r="Q8" s="210"/>
      <c r="R8" s="210"/>
    </row>
    <row r="9" spans="1:18" ht="10.5" customHeight="1">
      <c r="A9" s="210"/>
      <c r="B9" s="219"/>
      <c r="C9" s="221"/>
      <c r="D9" s="213"/>
      <c r="E9" s="214"/>
      <c r="F9" s="214"/>
      <c r="G9" s="214"/>
      <c r="H9" s="224"/>
      <c r="I9" s="221"/>
      <c r="J9" s="221"/>
      <c r="K9" s="222"/>
      <c r="L9" s="214"/>
      <c r="M9" s="214"/>
      <c r="N9" s="214"/>
      <c r="O9" s="214"/>
      <c r="P9" s="210"/>
      <c r="Q9" s="210"/>
      <c r="R9" s="210"/>
    </row>
    <row r="10" spans="1:18" ht="13.5" customHeight="1">
      <c r="A10" s="215" t="s">
        <v>17</v>
      </c>
      <c r="B10" s="215"/>
      <c r="C10" s="215"/>
      <c r="D10" s="215"/>
      <c r="E10" s="215"/>
      <c r="F10" s="215"/>
      <c r="G10" s="215"/>
      <c r="H10" s="215"/>
      <c r="I10" s="215"/>
      <c r="J10" s="215"/>
      <c r="L10" s="216" t="s">
        <v>27</v>
      </c>
      <c r="M10" s="216"/>
      <c r="N10" s="216"/>
      <c r="O10" s="216"/>
      <c r="P10" s="216"/>
      <c r="Q10" s="216"/>
      <c r="R10" s="216"/>
    </row>
    <row r="11" spans="1:18" ht="25.5">
      <c r="A11" s="15">
        <v>1</v>
      </c>
      <c r="B11" s="19" t="s">
        <v>40</v>
      </c>
      <c r="C11" s="18">
        <v>2</v>
      </c>
      <c r="D11" s="29">
        <f>SUM(C11*30)</f>
        <v>60</v>
      </c>
      <c r="E11" s="15">
        <v>30</v>
      </c>
      <c r="F11" s="15">
        <v>0</v>
      </c>
      <c r="G11" s="15">
        <v>30</v>
      </c>
      <c r="H11" s="29">
        <v>30</v>
      </c>
      <c r="I11" s="15"/>
      <c r="J11" s="15"/>
      <c r="K11" s="1"/>
      <c r="L11" s="15" t="s">
        <v>43</v>
      </c>
      <c r="M11" s="15"/>
      <c r="N11" s="15"/>
      <c r="O11" s="15"/>
      <c r="P11" s="15"/>
      <c r="Q11" s="15"/>
      <c r="R11" s="15"/>
    </row>
    <row r="12" spans="1:18" ht="15">
      <c r="A12" s="15">
        <v>2</v>
      </c>
      <c r="B12" s="59" t="s">
        <v>109</v>
      </c>
      <c r="C12" s="60">
        <v>3</v>
      </c>
      <c r="D12" s="29">
        <f aca="true" t="shared" si="0" ref="D12:D20">SUM(C12*30)</f>
        <v>90</v>
      </c>
      <c r="E12" s="29">
        <v>8</v>
      </c>
      <c r="F12" s="29">
        <v>0</v>
      </c>
      <c r="G12" s="29">
        <v>52</v>
      </c>
      <c r="H12" s="29">
        <f aca="true" t="shared" si="1" ref="H12:H18">D12-SUM(E12:G12)</f>
        <v>30</v>
      </c>
      <c r="I12" s="15"/>
      <c r="J12" s="15"/>
      <c r="K12" s="1"/>
      <c r="L12" s="15" t="s">
        <v>43</v>
      </c>
      <c r="M12" s="15"/>
      <c r="N12" s="15"/>
      <c r="O12" s="15"/>
      <c r="P12" s="15"/>
      <c r="Q12" s="15"/>
      <c r="R12" s="15"/>
    </row>
    <row r="13" spans="1:18" ht="15">
      <c r="A13" s="15">
        <v>3</v>
      </c>
      <c r="B13" s="19" t="s">
        <v>41</v>
      </c>
      <c r="C13" s="18">
        <v>3</v>
      </c>
      <c r="D13" s="29">
        <v>90</v>
      </c>
      <c r="E13" s="15">
        <v>15</v>
      </c>
      <c r="F13" s="15">
        <v>30</v>
      </c>
      <c r="G13" s="15">
        <v>0</v>
      </c>
      <c r="H13" s="29">
        <f t="shared" si="1"/>
        <v>45</v>
      </c>
      <c r="I13" s="15"/>
      <c r="J13" s="15"/>
      <c r="K13" s="1"/>
      <c r="L13" s="15" t="s">
        <v>43</v>
      </c>
      <c r="M13" s="15"/>
      <c r="N13" s="15"/>
      <c r="O13" s="15"/>
      <c r="P13" s="15"/>
      <c r="Q13" s="15"/>
      <c r="R13" s="15"/>
    </row>
    <row r="14" spans="1:18" ht="15">
      <c r="A14" s="15">
        <v>4</v>
      </c>
      <c r="B14" s="19" t="s">
        <v>141</v>
      </c>
      <c r="C14" s="18">
        <v>5.5</v>
      </c>
      <c r="D14" s="29">
        <v>165</v>
      </c>
      <c r="E14" s="15">
        <v>45</v>
      </c>
      <c r="F14" s="15">
        <v>0</v>
      </c>
      <c r="G14" s="15">
        <v>45</v>
      </c>
      <c r="H14" s="29">
        <f t="shared" si="1"/>
        <v>75</v>
      </c>
      <c r="I14" s="15"/>
      <c r="J14" s="15"/>
      <c r="K14" s="1"/>
      <c r="L14" s="15" t="s">
        <v>43</v>
      </c>
      <c r="M14" s="15"/>
      <c r="N14" s="15"/>
      <c r="O14" s="15"/>
      <c r="P14" s="15"/>
      <c r="Q14" s="15"/>
      <c r="R14" s="15"/>
    </row>
    <row r="15" spans="1:18" ht="25.5">
      <c r="A15" s="15">
        <v>5</v>
      </c>
      <c r="B15" s="19" t="s">
        <v>147</v>
      </c>
      <c r="C15" s="18">
        <v>4</v>
      </c>
      <c r="D15" s="29">
        <v>120</v>
      </c>
      <c r="E15" s="15">
        <v>30</v>
      </c>
      <c r="F15" s="15">
        <v>0</v>
      </c>
      <c r="G15" s="15">
        <v>30</v>
      </c>
      <c r="H15" s="29">
        <f t="shared" si="1"/>
        <v>60</v>
      </c>
      <c r="I15" s="15"/>
      <c r="J15" s="15"/>
      <c r="K15" s="1"/>
      <c r="L15" s="15" t="s">
        <v>44</v>
      </c>
      <c r="M15" s="15"/>
      <c r="N15" s="15"/>
      <c r="O15" s="15"/>
      <c r="P15" s="15"/>
      <c r="Q15" s="15"/>
      <c r="R15" s="15"/>
    </row>
    <row r="16" spans="1:18" ht="15">
      <c r="A16" s="15">
        <v>6</v>
      </c>
      <c r="B16" s="19" t="s">
        <v>113</v>
      </c>
      <c r="C16" s="18">
        <v>5</v>
      </c>
      <c r="D16" s="29">
        <f t="shared" si="0"/>
        <v>150</v>
      </c>
      <c r="E16" s="15">
        <v>45</v>
      </c>
      <c r="F16" s="15">
        <v>30</v>
      </c>
      <c r="G16" s="15">
        <v>0</v>
      </c>
      <c r="H16" s="29">
        <f t="shared" si="1"/>
        <v>75</v>
      </c>
      <c r="I16" s="15"/>
      <c r="J16" s="15"/>
      <c r="K16" s="1"/>
      <c r="L16" s="15" t="s">
        <v>44</v>
      </c>
      <c r="M16" s="15"/>
      <c r="N16" s="15"/>
      <c r="O16" s="15"/>
      <c r="P16" s="15"/>
      <c r="Q16" s="15"/>
      <c r="R16" s="15"/>
    </row>
    <row r="17" spans="1:18" ht="15">
      <c r="A17" s="15">
        <v>7</v>
      </c>
      <c r="B17" s="19" t="s">
        <v>204</v>
      </c>
      <c r="C17" s="18">
        <v>4</v>
      </c>
      <c r="D17" s="29">
        <v>120</v>
      </c>
      <c r="E17" s="15">
        <v>30</v>
      </c>
      <c r="F17" s="15">
        <v>0</v>
      </c>
      <c r="G17" s="15">
        <v>15</v>
      </c>
      <c r="H17" s="29">
        <v>90</v>
      </c>
      <c r="I17" s="15"/>
      <c r="J17" s="15"/>
      <c r="K17" s="1"/>
      <c r="L17" s="15" t="s">
        <v>44</v>
      </c>
      <c r="M17" s="15"/>
      <c r="N17" s="15"/>
      <c r="O17" s="15"/>
      <c r="P17" s="15"/>
      <c r="Q17" s="15"/>
      <c r="R17" s="15"/>
    </row>
    <row r="18" spans="1:18" ht="13.5" customHeight="1">
      <c r="A18" s="15">
        <v>8</v>
      </c>
      <c r="B18" s="19" t="s">
        <v>228</v>
      </c>
      <c r="C18" s="18">
        <v>2</v>
      </c>
      <c r="D18" s="29">
        <f t="shared" si="0"/>
        <v>60</v>
      </c>
      <c r="E18" s="15">
        <v>15</v>
      </c>
      <c r="F18" s="15">
        <v>0</v>
      </c>
      <c r="G18" s="15">
        <v>15</v>
      </c>
      <c r="H18" s="29">
        <f t="shared" si="1"/>
        <v>30</v>
      </c>
      <c r="I18" s="15"/>
      <c r="J18" s="15"/>
      <c r="K18" s="1"/>
      <c r="L18" s="15" t="s">
        <v>43</v>
      </c>
      <c r="M18" s="15"/>
      <c r="N18" s="15"/>
      <c r="O18" s="15"/>
      <c r="P18" s="15"/>
      <c r="Q18" s="15"/>
      <c r="R18" s="15"/>
    </row>
    <row r="19" spans="1:18" ht="13.5" customHeight="1">
      <c r="A19" s="15">
        <v>9</v>
      </c>
      <c r="B19" s="19"/>
      <c r="C19" s="18"/>
      <c r="D19" s="29">
        <f t="shared" si="0"/>
        <v>0</v>
      </c>
      <c r="E19" s="15"/>
      <c r="F19" s="15"/>
      <c r="G19" s="15"/>
      <c r="H19" s="29">
        <f>D19-SUM(E19:G19)</f>
        <v>0</v>
      </c>
      <c r="I19" s="15"/>
      <c r="J19" s="15"/>
      <c r="K19" s="1"/>
      <c r="L19" s="15"/>
      <c r="M19" s="15"/>
      <c r="N19" s="15"/>
      <c r="O19" s="15"/>
      <c r="P19" s="15"/>
      <c r="Q19" s="15"/>
      <c r="R19" s="15"/>
    </row>
    <row r="20" spans="1:18" ht="13.5" customHeight="1">
      <c r="A20" s="15">
        <v>10</v>
      </c>
      <c r="B20" s="19"/>
      <c r="C20" s="18"/>
      <c r="D20" s="29">
        <f t="shared" si="0"/>
        <v>0</v>
      </c>
      <c r="E20" s="15"/>
      <c r="F20" s="15"/>
      <c r="G20" s="15"/>
      <c r="H20" s="29">
        <f>D20-SUM(E20:G20)</f>
        <v>0</v>
      </c>
      <c r="I20" s="15"/>
      <c r="J20" s="15"/>
      <c r="K20" s="1"/>
      <c r="L20" s="15"/>
      <c r="M20" s="15"/>
      <c r="N20" s="15"/>
      <c r="O20" s="15"/>
      <c r="P20" s="15"/>
      <c r="Q20" s="15"/>
      <c r="R20" s="15"/>
    </row>
    <row r="21" spans="1:18" ht="13.5" customHeight="1">
      <c r="A21" s="223" t="s">
        <v>18</v>
      </c>
      <c r="B21" s="223"/>
      <c r="C21" s="20">
        <f aca="true" t="shared" si="2" ref="C21:H21">SUM(C11:C20)</f>
        <v>28.5</v>
      </c>
      <c r="D21" s="50">
        <f t="shared" si="2"/>
        <v>855</v>
      </c>
      <c r="E21" s="21">
        <f t="shared" si="2"/>
        <v>218</v>
      </c>
      <c r="F21" s="21">
        <f t="shared" si="2"/>
        <v>60</v>
      </c>
      <c r="G21" s="21">
        <f t="shared" si="2"/>
        <v>187</v>
      </c>
      <c r="H21" s="50">
        <f t="shared" si="2"/>
        <v>435</v>
      </c>
      <c r="I21" s="15"/>
      <c r="J21" s="15"/>
      <c r="K21" s="1"/>
      <c r="L21" s="15"/>
      <c r="M21" s="15"/>
      <c r="N21" s="15"/>
      <c r="O21" s="15"/>
      <c r="P21" s="15"/>
      <c r="Q21" s="15"/>
      <c r="R21" s="15"/>
    </row>
    <row r="22" spans="1:18" ht="13.5" customHeight="1">
      <c r="A22" s="215" t="s">
        <v>19</v>
      </c>
      <c r="B22" s="215"/>
      <c r="C22" s="215"/>
      <c r="D22" s="215"/>
      <c r="E22" s="215"/>
      <c r="F22" s="215"/>
      <c r="G22" s="215"/>
      <c r="H22" s="215"/>
      <c r="I22" s="215"/>
      <c r="J22" s="215"/>
      <c r="L22" s="216" t="s">
        <v>27</v>
      </c>
      <c r="M22" s="216"/>
      <c r="N22" s="216"/>
      <c r="O22" s="216"/>
      <c r="P22" s="216"/>
      <c r="Q22" s="216"/>
      <c r="R22" s="216"/>
    </row>
    <row r="23" spans="1:18" ht="13.5" customHeight="1">
      <c r="A23" s="8">
        <v>1</v>
      </c>
      <c r="B23" s="9" t="s">
        <v>114</v>
      </c>
      <c r="C23" s="9"/>
      <c r="D23" s="51"/>
      <c r="E23" s="9"/>
      <c r="F23" s="9"/>
      <c r="G23" s="9"/>
      <c r="H23" s="51"/>
      <c r="I23" s="9"/>
      <c r="J23" s="9"/>
      <c r="L23" s="9"/>
      <c r="M23" s="9"/>
      <c r="N23" s="9"/>
      <c r="O23" s="9"/>
      <c r="P23" s="9"/>
      <c r="Q23" s="9"/>
      <c r="R23" s="9"/>
    </row>
    <row r="24" spans="1:18" ht="13.5" customHeight="1">
      <c r="A24" s="8">
        <v>2</v>
      </c>
      <c r="B24" s="9"/>
      <c r="C24" s="9"/>
      <c r="D24" s="51"/>
      <c r="E24" s="9"/>
      <c r="F24" s="9"/>
      <c r="G24" s="9"/>
      <c r="H24" s="51"/>
      <c r="I24" s="9"/>
      <c r="J24" s="9"/>
      <c r="L24" s="9"/>
      <c r="M24" s="9"/>
      <c r="N24" s="9"/>
      <c r="O24" s="9"/>
      <c r="P24" s="9"/>
      <c r="Q24" s="9"/>
      <c r="R24" s="9"/>
    </row>
    <row r="25" spans="1:18" ht="13.5" customHeight="1">
      <c r="A25" s="8">
        <v>3</v>
      </c>
      <c r="B25" s="9"/>
      <c r="C25" s="9"/>
      <c r="D25" s="51"/>
      <c r="E25" s="9"/>
      <c r="F25" s="9"/>
      <c r="G25" s="9"/>
      <c r="H25" s="51"/>
      <c r="I25" s="9"/>
      <c r="J25" s="9"/>
      <c r="L25" s="9"/>
      <c r="M25" s="9"/>
      <c r="N25" s="9"/>
      <c r="O25" s="9"/>
      <c r="P25" s="9"/>
      <c r="Q25" s="9"/>
      <c r="R25" s="9"/>
    </row>
    <row r="26" spans="1:18" ht="13.5" customHeight="1">
      <c r="A26" s="8">
        <v>4</v>
      </c>
      <c r="B26" s="9"/>
      <c r="C26" s="9"/>
      <c r="D26" s="51"/>
      <c r="E26" s="9"/>
      <c r="F26" s="9"/>
      <c r="G26" s="9"/>
      <c r="H26" s="51"/>
      <c r="I26" s="9"/>
      <c r="J26" s="9"/>
      <c r="L26" s="9"/>
      <c r="M26" s="9"/>
      <c r="N26" s="9"/>
      <c r="O26" s="9"/>
      <c r="P26" s="9"/>
      <c r="Q26" s="9"/>
      <c r="R26" s="9"/>
    </row>
    <row r="27" spans="1:18" ht="13.5" customHeight="1">
      <c r="A27" s="8">
        <v>5</v>
      </c>
      <c r="B27" s="9"/>
      <c r="C27" s="9"/>
      <c r="D27" s="51"/>
      <c r="E27" s="9"/>
      <c r="F27" s="9"/>
      <c r="G27" s="9"/>
      <c r="H27" s="51"/>
      <c r="I27" s="9"/>
      <c r="J27" s="9"/>
      <c r="L27" s="9"/>
      <c r="M27" s="9"/>
      <c r="N27" s="9"/>
      <c r="O27" s="9"/>
      <c r="P27" s="9"/>
      <c r="Q27" s="9"/>
      <c r="R27" s="9"/>
    </row>
    <row r="28" spans="1:18" ht="13.5" customHeight="1">
      <c r="A28" s="216" t="s">
        <v>18</v>
      </c>
      <c r="B28" s="216"/>
      <c r="C28" s="35">
        <f>SUM(C23:C27)</f>
        <v>0</v>
      </c>
      <c r="D28" s="52">
        <f aca="true" t="shared" si="3" ref="D28:I28">SUM(D23:D27)</f>
        <v>0</v>
      </c>
      <c r="E28" s="35">
        <f t="shared" si="3"/>
        <v>0</v>
      </c>
      <c r="F28" s="35">
        <f t="shared" si="3"/>
        <v>0</v>
      </c>
      <c r="G28" s="35">
        <f t="shared" si="3"/>
        <v>0</v>
      </c>
      <c r="H28" s="52">
        <f t="shared" si="3"/>
        <v>0</v>
      </c>
      <c r="I28" s="35">
        <f t="shared" si="3"/>
        <v>0</v>
      </c>
      <c r="J28" s="9"/>
      <c r="L28" s="9"/>
      <c r="M28" s="9"/>
      <c r="N28" s="9"/>
      <c r="O28" s="9"/>
      <c r="P28" s="9"/>
      <c r="Q28" s="9"/>
      <c r="R28" s="9"/>
    </row>
    <row r="29" spans="1:18" ht="24" customHeight="1">
      <c r="A29" s="216" t="s">
        <v>20</v>
      </c>
      <c r="B29" s="216"/>
      <c r="C29" s="36">
        <f>SUM(C28,C21)</f>
        <v>28.5</v>
      </c>
      <c r="D29" s="53">
        <f aca="true" t="shared" si="4" ref="D29:I29">SUM(D28,D21)</f>
        <v>855</v>
      </c>
      <c r="E29" s="37">
        <f t="shared" si="4"/>
        <v>218</v>
      </c>
      <c r="F29" s="37">
        <f t="shared" si="4"/>
        <v>60</v>
      </c>
      <c r="G29" s="37">
        <f t="shared" si="4"/>
        <v>187</v>
      </c>
      <c r="H29" s="53">
        <f t="shared" si="4"/>
        <v>435</v>
      </c>
      <c r="I29" s="37">
        <f t="shared" si="4"/>
        <v>0</v>
      </c>
      <c r="J29" s="8" t="s">
        <v>21</v>
      </c>
      <c r="L29" s="8" t="s">
        <v>21</v>
      </c>
      <c r="M29" s="8"/>
      <c r="N29" s="8" t="s">
        <v>21</v>
      </c>
      <c r="O29" s="8" t="s">
        <v>21</v>
      </c>
      <c r="P29" s="8" t="s">
        <v>21</v>
      </c>
      <c r="Q29" s="8" t="s">
        <v>21</v>
      </c>
      <c r="R29" s="8" t="s">
        <v>21</v>
      </c>
    </row>
    <row r="30" spans="1:12" ht="13.5" customHeight="1">
      <c r="A30" s="4"/>
      <c r="B30" s="4"/>
      <c r="C30" s="4"/>
      <c r="D30" s="54"/>
      <c r="E30" s="4"/>
      <c r="F30" s="4"/>
      <c r="G30" s="4"/>
      <c r="H30" s="54"/>
      <c r="I30" s="4"/>
      <c r="J30" s="4"/>
      <c r="L30" s="5"/>
    </row>
    <row r="31" spans="1:12" ht="13.5" customHeight="1">
      <c r="A31" s="5"/>
      <c r="L31" s="12"/>
    </row>
    <row r="32" spans="1:13" ht="13.5" customHeight="1">
      <c r="A32" s="6"/>
      <c r="B32" t="s">
        <v>32</v>
      </c>
      <c r="C32" t="s">
        <v>35</v>
      </c>
      <c r="F32" t="s">
        <v>34</v>
      </c>
      <c r="I32" t="s">
        <v>34</v>
      </c>
      <c r="M32" t="s">
        <v>38</v>
      </c>
    </row>
    <row r="33" spans="1:13" ht="13.5" customHeight="1">
      <c r="A33" s="7"/>
      <c r="B33" s="7" t="s">
        <v>0</v>
      </c>
      <c r="C33" s="7" t="s">
        <v>33</v>
      </c>
      <c r="F33" s="7" t="s">
        <v>36</v>
      </c>
      <c r="I33" s="7" t="s">
        <v>37</v>
      </c>
      <c r="M33" s="13" t="s">
        <v>28</v>
      </c>
    </row>
    <row r="34" spans="2:14" ht="15.75">
      <c r="B34" s="16"/>
      <c r="J34" s="34" t="s">
        <v>9</v>
      </c>
      <c r="L34" s="10" t="s">
        <v>22</v>
      </c>
      <c r="N34" s="17" t="s">
        <v>39</v>
      </c>
    </row>
    <row r="35" spans="1:14" ht="15">
      <c r="A35" s="2"/>
      <c r="L35" s="11"/>
      <c r="N35" s="17" t="s">
        <v>225</v>
      </c>
    </row>
    <row r="36" ht="7.5" customHeight="1">
      <c r="A36" s="3"/>
    </row>
    <row r="37" spans="1:18" ht="12" customHeight="1">
      <c r="A37" s="210" t="s">
        <v>10</v>
      </c>
      <c r="B37" s="217" t="s">
        <v>31</v>
      </c>
      <c r="C37" s="225" t="s">
        <v>106</v>
      </c>
      <c r="D37" s="225"/>
      <c r="E37" s="225"/>
      <c r="F37" s="225"/>
      <c r="G37" s="225"/>
      <c r="H37" s="225"/>
      <c r="I37" s="225"/>
      <c r="J37" s="225"/>
      <c r="L37" s="212" t="s">
        <v>105</v>
      </c>
      <c r="M37" s="212"/>
      <c r="N37" s="212"/>
      <c r="O37" s="212"/>
      <c r="P37" s="212"/>
      <c r="Q37" s="212"/>
      <c r="R37" s="212"/>
    </row>
    <row r="38" spans="1:18" ht="12" customHeight="1">
      <c r="A38" s="210"/>
      <c r="B38" s="218"/>
      <c r="C38" s="210" t="s">
        <v>146</v>
      </c>
      <c r="D38" s="210"/>
      <c r="E38" s="210"/>
      <c r="F38" s="210"/>
      <c r="G38" s="210"/>
      <c r="H38" s="210"/>
      <c r="I38" s="210"/>
      <c r="J38" s="210"/>
      <c r="L38" s="214" t="s">
        <v>24</v>
      </c>
      <c r="M38" s="210" t="s">
        <v>25</v>
      </c>
      <c r="N38" s="210"/>
      <c r="O38" s="210"/>
      <c r="P38" s="210"/>
      <c r="Q38" s="210"/>
      <c r="R38" s="210"/>
    </row>
    <row r="39" spans="1:18" ht="15">
      <c r="A39" s="210"/>
      <c r="B39" s="218"/>
      <c r="C39" s="220" t="s">
        <v>1</v>
      </c>
      <c r="D39" s="210" t="s">
        <v>8</v>
      </c>
      <c r="E39" s="210"/>
      <c r="F39" s="210"/>
      <c r="G39" s="210"/>
      <c r="H39" s="210"/>
      <c r="I39" s="210"/>
      <c r="J39" s="220" t="s">
        <v>2</v>
      </c>
      <c r="K39" s="222"/>
      <c r="L39" s="214"/>
      <c r="M39" s="214" t="s">
        <v>3</v>
      </c>
      <c r="N39" s="214" t="s">
        <v>26</v>
      </c>
      <c r="O39" s="214" t="s">
        <v>7</v>
      </c>
      <c r="P39" s="210" t="s">
        <v>4</v>
      </c>
      <c r="Q39" s="210" t="s">
        <v>5</v>
      </c>
      <c r="R39" s="210" t="s">
        <v>6</v>
      </c>
    </row>
    <row r="40" spans="1:18" ht="12" customHeight="1">
      <c r="A40" s="210"/>
      <c r="B40" s="218"/>
      <c r="C40" s="226"/>
      <c r="D40" s="213" t="s">
        <v>11</v>
      </c>
      <c r="E40" s="210" t="s">
        <v>12</v>
      </c>
      <c r="F40" s="210"/>
      <c r="G40" s="210"/>
      <c r="H40" s="210"/>
      <c r="I40" s="210"/>
      <c r="J40" s="226"/>
      <c r="K40" s="222"/>
      <c r="L40" s="214"/>
      <c r="M40" s="214"/>
      <c r="N40" s="214"/>
      <c r="O40" s="214"/>
      <c r="P40" s="210"/>
      <c r="Q40" s="210"/>
      <c r="R40" s="210"/>
    </row>
    <row r="41" spans="1:18" ht="61.5" customHeight="1">
      <c r="A41" s="210"/>
      <c r="B41" s="218"/>
      <c r="C41" s="226"/>
      <c r="D41" s="213"/>
      <c r="E41" s="214" t="s">
        <v>13</v>
      </c>
      <c r="F41" s="214" t="s">
        <v>14</v>
      </c>
      <c r="G41" s="214" t="s">
        <v>15</v>
      </c>
      <c r="H41" s="224" t="s">
        <v>16</v>
      </c>
      <c r="I41" s="220" t="s">
        <v>30</v>
      </c>
      <c r="J41" s="226"/>
      <c r="K41" s="222"/>
      <c r="L41" s="214"/>
      <c r="M41" s="214"/>
      <c r="N41" s="214"/>
      <c r="O41" s="214"/>
      <c r="P41" s="210"/>
      <c r="Q41" s="210"/>
      <c r="R41" s="210"/>
    </row>
    <row r="42" spans="1:18" ht="12" customHeight="1">
      <c r="A42" s="210"/>
      <c r="B42" s="219"/>
      <c r="C42" s="221"/>
      <c r="D42" s="213"/>
      <c r="E42" s="214"/>
      <c r="F42" s="214"/>
      <c r="G42" s="214"/>
      <c r="H42" s="224"/>
      <c r="I42" s="221"/>
      <c r="J42" s="221"/>
      <c r="K42" s="222"/>
      <c r="L42" s="214"/>
      <c r="M42" s="214"/>
      <c r="N42" s="214"/>
      <c r="O42" s="214"/>
      <c r="P42" s="210"/>
      <c r="Q42" s="210"/>
      <c r="R42" s="210"/>
    </row>
    <row r="43" spans="1:18" ht="13.5" customHeight="1">
      <c r="A43" s="215" t="s">
        <v>17</v>
      </c>
      <c r="B43" s="215"/>
      <c r="C43" s="215"/>
      <c r="D43" s="215"/>
      <c r="E43" s="215"/>
      <c r="F43" s="215"/>
      <c r="G43" s="215"/>
      <c r="H43" s="215"/>
      <c r="I43" s="215"/>
      <c r="J43" s="215"/>
      <c r="L43" s="216" t="s">
        <v>27</v>
      </c>
      <c r="M43" s="216"/>
      <c r="N43" s="216"/>
      <c r="O43" s="216"/>
      <c r="P43" s="216"/>
      <c r="Q43" s="216"/>
      <c r="R43" s="216"/>
    </row>
    <row r="44" spans="1:18" ht="15">
      <c r="A44" s="15">
        <v>1</v>
      </c>
      <c r="B44" s="59" t="s">
        <v>109</v>
      </c>
      <c r="C44" s="60">
        <v>2</v>
      </c>
      <c r="D44" s="29">
        <f aca="true" t="shared" si="5" ref="D44:D50">SUM(C44*30)</f>
        <v>60</v>
      </c>
      <c r="E44" s="29">
        <v>0</v>
      </c>
      <c r="F44" s="29">
        <v>36</v>
      </c>
      <c r="G44" s="29">
        <v>0</v>
      </c>
      <c r="H44" s="29">
        <v>24</v>
      </c>
      <c r="I44" s="29"/>
      <c r="J44" s="15"/>
      <c r="K44" s="1"/>
      <c r="L44" s="15" t="s">
        <v>110</v>
      </c>
      <c r="M44" s="15"/>
      <c r="N44" s="15"/>
      <c r="O44" s="15"/>
      <c r="P44" s="15"/>
      <c r="Q44" s="15"/>
      <c r="R44" s="15"/>
    </row>
    <row r="45" spans="1:18" ht="25.5">
      <c r="A45" s="15">
        <v>2</v>
      </c>
      <c r="B45" s="19" t="s">
        <v>40</v>
      </c>
      <c r="C45" s="18">
        <v>1.5</v>
      </c>
      <c r="D45" s="29">
        <f t="shared" si="5"/>
        <v>45</v>
      </c>
      <c r="E45" s="15">
        <v>0</v>
      </c>
      <c r="F45" s="15">
        <v>0</v>
      </c>
      <c r="G45" s="15">
        <v>18</v>
      </c>
      <c r="H45" s="29">
        <f aca="true" t="shared" si="6" ref="H45:H50">D45-SUM(E45:G45)</f>
        <v>27</v>
      </c>
      <c r="I45" s="15"/>
      <c r="J45" s="15"/>
      <c r="K45" s="1"/>
      <c r="L45" s="15" t="s">
        <v>110</v>
      </c>
      <c r="M45" s="15"/>
      <c r="N45" s="15"/>
      <c r="O45" s="15"/>
      <c r="P45" s="15"/>
      <c r="Q45" s="15"/>
      <c r="R45" s="15"/>
    </row>
    <row r="46" spans="1:18" ht="15">
      <c r="A46" s="15">
        <v>3</v>
      </c>
      <c r="B46" s="99" t="s">
        <v>229</v>
      </c>
      <c r="C46" s="100">
        <v>2</v>
      </c>
      <c r="D46" s="101">
        <f>C46*30</f>
        <v>60</v>
      </c>
      <c r="E46" s="15">
        <v>16</v>
      </c>
      <c r="F46" s="15">
        <v>0</v>
      </c>
      <c r="G46" s="15">
        <v>8</v>
      </c>
      <c r="H46" s="29">
        <v>36</v>
      </c>
      <c r="I46" s="15"/>
      <c r="J46" s="15"/>
      <c r="K46" s="1"/>
      <c r="L46" s="15" t="s">
        <v>43</v>
      </c>
      <c r="M46" s="15"/>
      <c r="N46" s="15"/>
      <c r="O46" s="15"/>
      <c r="P46" s="15"/>
      <c r="Q46" s="15"/>
      <c r="R46" s="15"/>
    </row>
    <row r="47" spans="1:18" ht="15">
      <c r="A47" s="15">
        <v>4</v>
      </c>
      <c r="B47" s="19" t="s">
        <v>141</v>
      </c>
      <c r="C47" s="100">
        <v>3.5</v>
      </c>
      <c r="D47" s="101">
        <f>C47*30</f>
        <v>105</v>
      </c>
      <c r="E47" s="15">
        <v>27</v>
      </c>
      <c r="F47" s="15">
        <v>0</v>
      </c>
      <c r="G47" s="15">
        <v>27</v>
      </c>
      <c r="H47" s="29">
        <f t="shared" si="6"/>
        <v>51</v>
      </c>
      <c r="I47" s="15"/>
      <c r="J47" s="15"/>
      <c r="K47" s="1"/>
      <c r="L47" s="15" t="s">
        <v>44</v>
      </c>
      <c r="M47" s="15"/>
      <c r="N47" s="15"/>
      <c r="O47" s="15"/>
      <c r="P47" s="15"/>
      <c r="Q47" s="15"/>
      <c r="R47" s="15"/>
    </row>
    <row r="48" spans="1:18" ht="25.5">
      <c r="A48" s="15">
        <v>5</v>
      </c>
      <c r="B48" s="19" t="s">
        <v>147</v>
      </c>
      <c r="C48" s="18">
        <v>2</v>
      </c>
      <c r="D48" s="29">
        <f t="shared" si="5"/>
        <v>60</v>
      </c>
      <c r="E48" s="15">
        <v>0</v>
      </c>
      <c r="F48" s="15">
        <v>0</v>
      </c>
      <c r="G48" s="15">
        <v>36</v>
      </c>
      <c r="H48" s="29">
        <f t="shared" si="6"/>
        <v>24</v>
      </c>
      <c r="I48" s="15"/>
      <c r="J48" s="15"/>
      <c r="K48" s="1"/>
      <c r="L48" s="15" t="s">
        <v>43</v>
      </c>
      <c r="M48" s="15"/>
      <c r="N48" s="15"/>
      <c r="O48" s="15"/>
      <c r="P48" s="15"/>
      <c r="Q48" s="15"/>
      <c r="R48" s="15"/>
    </row>
    <row r="49" spans="1:18" ht="15">
      <c r="A49" s="15">
        <v>6</v>
      </c>
      <c r="B49" s="19" t="s">
        <v>41</v>
      </c>
      <c r="C49" s="18">
        <v>1.5</v>
      </c>
      <c r="D49" s="29">
        <f t="shared" si="5"/>
        <v>45</v>
      </c>
      <c r="E49" s="15">
        <v>9</v>
      </c>
      <c r="F49" s="15">
        <v>18</v>
      </c>
      <c r="G49" s="15">
        <v>0</v>
      </c>
      <c r="H49" s="29">
        <f t="shared" si="6"/>
        <v>18</v>
      </c>
      <c r="I49" s="15"/>
      <c r="J49" s="15"/>
      <c r="K49" s="1"/>
      <c r="L49" s="15" t="s">
        <v>110</v>
      </c>
      <c r="M49" s="15"/>
      <c r="N49" s="15"/>
      <c r="O49" s="15"/>
      <c r="P49" s="15"/>
      <c r="Q49" s="15"/>
      <c r="R49" s="15"/>
    </row>
    <row r="50" spans="1:18" ht="15">
      <c r="A50" s="15">
        <v>7</v>
      </c>
      <c r="B50" s="19" t="s">
        <v>112</v>
      </c>
      <c r="C50" s="18">
        <v>3</v>
      </c>
      <c r="D50" s="29">
        <f t="shared" si="5"/>
        <v>90</v>
      </c>
      <c r="E50" s="15">
        <v>27</v>
      </c>
      <c r="F50" s="15">
        <v>9</v>
      </c>
      <c r="G50" s="15">
        <v>9</v>
      </c>
      <c r="H50" s="29">
        <f t="shared" si="6"/>
        <v>45</v>
      </c>
      <c r="I50" s="15"/>
      <c r="J50" s="15"/>
      <c r="K50" s="1"/>
      <c r="L50" s="15" t="s">
        <v>110</v>
      </c>
      <c r="M50" s="15"/>
      <c r="N50" s="15"/>
      <c r="O50" s="15"/>
      <c r="P50" s="15"/>
      <c r="Q50" s="15"/>
      <c r="R50" s="15"/>
    </row>
    <row r="51" spans="1:18" ht="13.5" customHeight="1">
      <c r="A51" s="15">
        <v>8</v>
      </c>
      <c r="B51" s="19"/>
      <c r="C51" s="18"/>
      <c r="D51" s="29">
        <f>C51*36</f>
        <v>0</v>
      </c>
      <c r="E51" s="15"/>
      <c r="F51" s="15"/>
      <c r="G51" s="15"/>
      <c r="H51" s="29">
        <f>D51-SUM(E51:G51)</f>
        <v>0</v>
      </c>
      <c r="I51" s="15"/>
      <c r="J51" s="15"/>
      <c r="K51" s="1"/>
      <c r="L51" s="15"/>
      <c r="M51" s="15"/>
      <c r="N51" s="15"/>
      <c r="O51" s="15"/>
      <c r="P51" s="15"/>
      <c r="Q51" s="15"/>
      <c r="R51" s="15"/>
    </row>
    <row r="52" spans="1:18" ht="13.5" customHeight="1">
      <c r="A52" s="15">
        <v>9</v>
      </c>
      <c r="B52" s="19"/>
      <c r="C52" s="18"/>
      <c r="D52" s="29">
        <f>C52*36</f>
        <v>0</v>
      </c>
      <c r="E52" s="15"/>
      <c r="F52" s="15"/>
      <c r="G52" s="15"/>
      <c r="H52" s="29">
        <f>D52-SUM(E52:G52)</f>
        <v>0</v>
      </c>
      <c r="I52" s="15"/>
      <c r="J52" s="15"/>
      <c r="K52" s="1"/>
      <c r="L52" s="15"/>
      <c r="M52" s="15"/>
      <c r="N52" s="15"/>
      <c r="O52" s="15"/>
      <c r="P52" s="15"/>
      <c r="Q52" s="15"/>
      <c r="R52" s="15"/>
    </row>
    <row r="53" spans="1:18" ht="13.5" customHeight="1">
      <c r="A53" s="15">
        <v>10</v>
      </c>
      <c r="B53" s="19"/>
      <c r="C53" s="18"/>
      <c r="D53" s="29">
        <f>C53*36</f>
        <v>0</v>
      </c>
      <c r="E53" s="15"/>
      <c r="F53" s="15"/>
      <c r="G53" s="15"/>
      <c r="H53" s="29">
        <f>D53-SUM(E53:G53)</f>
        <v>0</v>
      </c>
      <c r="I53" s="15"/>
      <c r="J53" s="15"/>
      <c r="K53" s="1"/>
      <c r="L53" s="15"/>
      <c r="M53" s="15"/>
      <c r="N53" s="15"/>
      <c r="O53" s="15"/>
      <c r="P53" s="15"/>
      <c r="Q53" s="15"/>
      <c r="R53" s="15"/>
    </row>
    <row r="54" spans="1:18" ht="13.5" customHeight="1">
      <c r="A54" s="223" t="s">
        <v>18</v>
      </c>
      <c r="B54" s="223"/>
      <c r="C54" s="20">
        <f aca="true" t="shared" si="7" ref="C54:H54">SUM(C44:C53)</f>
        <v>15.5</v>
      </c>
      <c r="D54" s="50">
        <f t="shared" si="7"/>
        <v>465</v>
      </c>
      <c r="E54" s="21">
        <f t="shared" si="7"/>
        <v>79</v>
      </c>
      <c r="F54" s="21">
        <f t="shared" si="7"/>
        <v>63</v>
      </c>
      <c r="G54" s="21">
        <f t="shared" si="7"/>
        <v>98</v>
      </c>
      <c r="H54" s="50">
        <f t="shared" si="7"/>
        <v>225</v>
      </c>
      <c r="I54" s="15"/>
      <c r="J54" s="15"/>
      <c r="K54" s="1"/>
      <c r="L54" s="15"/>
      <c r="M54" s="15"/>
      <c r="N54" s="15"/>
      <c r="O54" s="15"/>
      <c r="P54" s="15"/>
      <c r="Q54" s="15"/>
      <c r="R54" s="15"/>
    </row>
    <row r="55" spans="1:18" ht="13.5" customHeight="1">
      <c r="A55" s="215" t="s">
        <v>19</v>
      </c>
      <c r="B55" s="215"/>
      <c r="C55" s="215"/>
      <c r="D55" s="215"/>
      <c r="E55" s="215"/>
      <c r="F55" s="215"/>
      <c r="G55" s="215"/>
      <c r="H55" s="215"/>
      <c r="I55" s="215"/>
      <c r="J55" s="215"/>
      <c r="L55" s="216" t="s">
        <v>27</v>
      </c>
      <c r="M55" s="216"/>
      <c r="N55" s="216"/>
      <c r="O55" s="216"/>
      <c r="P55" s="216"/>
      <c r="Q55" s="216"/>
      <c r="R55" s="216"/>
    </row>
    <row r="56" spans="1:18" ht="13.5" customHeight="1">
      <c r="A56" s="8">
        <v>1</v>
      </c>
      <c r="B56" s="9" t="s">
        <v>114</v>
      </c>
      <c r="C56" s="9"/>
      <c r="D56" s="51"/>
      <c r="E56" s="9"/>
      <c r="F56" s="9"/>
      <c r="G56" s="9"/>
      <c r="H56" s="51"/>
      <c r="I56" s="9"/>
      <c r="J56" s="9"/>
      <c r="L56" s="9"/>
      <c r="M56" s="9"/>
      <c r="N56" s="9"/>
      <c r="O56" s="9"/>
      <c r="P56" s="9"/>
      <c r="Q56" s="9"/>
      <c r="R56" s="9"/>
    </row>
    <row r="57" spans="1:18" ht="13.5" customHeight="1">
      <c r="A57" s="8">
        <v>2</v>
      </c>
      <c r="B57" s="9"/>
      <c r="C57" s="9"/>
      <c r="D57" s="51"/>
      <c r="E57" s="9"/>
      <c r="F57" s="9"/>
      <c r="G57" s="9"/>
      <c r="H57" s="51"/>
      <c r="I57" s="9"/>
      <c r="J57" s="9"/>
      <c r="L57" s="9"/>
      <c r="M57" s="9"/>
      <c r="N57" s="9"/>
      <c r="O57" s="9"/>
      <c r="P57" s="9"/>
      <c r="Q57" s="9"/>
      <c r="R57" s="9"/>
    </row>
    <row r="58" spans="1:18" ht="13.5" customHeight="1">
      <c r="A58" s="8">
        <v>3</v>
      </c>
      <c r="B58" s="9"/>
      <c r="C58" s="9"/>
      <c r="D58" s="51"/>
      <c r="E58" s="9"/>
      <c r="F58" s="9"/>
      <c r="G58" s="9"/>
      <c r="H58" s="51"/>
      <c r="I58" s="9"/>
      <c r="J58" s="9"/>
      <c r="L58" s="9"/>
      <c r="M58" s="9"/>
      <c r="N58" s="9"/>
      <c r="O58" s="9"/>
      <c r="P58" s="9"/>
      <c r="Q58" s="9"/>
      <c r="R58" s="9"/>
    </row>
    <row r="59" spans="1:18" ht="13.5" customHeight="1">
      <c r="A59" s="8">
        <v>4</v>
      </c>
      <c r="B59" s="9"/>
      <c r="C59" s="9"/>
      <c r="D59" s="51"/>
      <c r="E59" s="9"/>
      <c r="F59" s="9"/>
      <c r="G59" s="9"/>
      <c r="H59" s="51"/>
      <c r="I59" s="9"/>
      <c r="J59" s="9"/>
      <c r="L59" s="9"/>
      <c r="M59" s="9"/>
      <c r="N59" s="9"/>
      <c r="O59" s="9"/>
      <c r="P59" s="9"/>
      <c r="Q59" s="9"/>
      <c r="R59" s="9"/>
    </row>
    <row r="60" spans="1:18" ht="13.5" customHeight="1">
      <c r="A60" s="8">
        <v>5</v>
      </c>
      <c r="B60" s="9"/>
      <c r="C60" s="9"/>
      <c r="D60" s="51"/>
      <c r="E60" s="9"/>
      <c r="F60" s="9"/>
      <c r="G60" s="9"/>
      <c r="H60" s="51"/>
      <c r="I60" s="9"/>
      <c r="J60" s="9"/>
      <c r="L60" s="9"/>
      <c r="M60" s="9"/>
      <c r="N60" s="9"/>
      <c r="O60" s="9"/>
      <c r="P60" s="9"/>
      <c r="Q60" s="9"/>
      <c r="R60" s="9"/>
    </row>
    <row r="61" spans="1:18" ht="13.5" customHeight="1">
      <c r="A61" s="216" t="s">
        <v>18</v>
      </c>
      <c r="B61" s="216"/>
      <c r="C61" s="35">
        <f>SUM(C56:C60)</f>
        <v>0</v>
      </c>
      <c r="D61" s="52">
        <f aca="true" t="shared" si="8" ref="D61:I61">SUM(D56:D60)</f>
        <v>0</v>
      </c>
      <c r="E61" s="35">
        <f t="shared" si="8"/>
        <v>0</v>
      </c>
      <c r="F61" s="35">
        <f t="shared" si="8"/>
        <v>0</v>
      </c>
      <c r="G61" s="35">
        <f t="shared" si="8"/>
        <v>0</v>
      </c>
      <c r="H61" s="52">
        <f t="shared" si="8"/>
        <v>0</v>
      </c>
      <c r="I61" s="35">
        <f t="shared" si="8"/>
        <v>0</v>
      </c>
      <c r="J61" s="9"/>
      <c r="L61" s="9"/>
      <c r="M61" s="9"/>
      <c r="N61" s="9"/>
      <c r="O61" s="9"/>
      <c r="P61" s="9"/>
      <c r="Q61" s="9"/>
      <c r="R61" s="9"/>
    </row>
    <row r="62" spans="1:18" ht="24" customHeight="1">
      <c r="A62" s="216" t="s">
        <v>20</v>
      </c>
      <c r="B62" s="216"/>
      <c r="C62" s="36">
        <f>SUM(C61,C54)</f>
        <v>15.5</v>
      </c>
      <c r="D62" s="53">
        <f aca="true" t="shared" si="9" ref="D62:I62">SUM(D61,D54)</f>
        <v>465</v>
      </c>
      <c r="E62" s="37">
        <f t="shared" si="9"/>
        <v>79</v>
      </c>
      <c r="F62" s="37">
        <f t="shared" si="9"/>
        <v>63</v>
      </c>
      <c r="G62" s="37">
        <f t="shared" si="9"/>
        <v>98</v>
      </c>
      <c r="H62" s="53">
        <f t="shared" si="9"/>
        <v>225</v>
      </c>
      <c r="I62" s="37">
        <f t="shared" si="9"/>
        <v>0</v>
      </c>
      <c r="J62" s="8" t="s">
        <v>21</v>
      </c>
      <c r="L62" s="8" t="s">
        <v>21</v>
      </c>
      <c r="M62" s="8"/>
      <c r="N62" s="8" t="s">
        <v>21</v>
      </c>
      <c r="O62" s="8" t="s">
        <v>21</v>
      </c>
      <c r="P62" s="8" t="s">
        <v>21</v>
      </c>
      <c r="Q62" s="8" t="s">
        <v>21</v>
      </c>
      <c r="R62" s="8" t="s">
        <v>21</v>
      </c>
    </row>
    <row r="63" spans="1:12" ht="13.5" customHeight="1">
      <c r="A63" s="4"/>
      <c r="B63" s="4"/>
      <c r="C63" s="4"/>
      <c r="D63" s="54"/>
      <c r="E63" s="4"/>
      <c r="F63" s="4"/>
      <c r="G63" s="4"/>
      <c r="H63" s="54"/>
      <c r="I63" s="4"/>
      <c r="J63" s="4"/>
      <c r="L63" s="5"/>
    </row>
    <row r="64" spans="1:12" ht="13.5" customHeight="1">
      <c r="A64" s="5"/>
      <c r="L64" s="12"/>
    </row>
    <row r="65" spans="1:13" ht="13.5" customHeight="1">
      <c r="A65" s="6"/>
      <c r="B65" t="s">
        <v>32</v>
      </c>
      <c r="C65" t="s">
        <v>35</v>
      </c>
      <c r="F65" t="s">
        <v>34</v>
      </c>
      <c r="I65" t="s">
        <v>34</v>
      </c>
      <c r="M65" t="s">
        <v>38</v>
      </c>
    </row>
    <row r="66" spans="1:13" ht="13.5" customHeight="1">
      <c r="A66" s="7"/>
      <c r="B66" s="7" t="s">
        <v>0</v>
      </c>
      <c r="C66" s="7" t="s">
        <v>33</v>
      </c>
      <c r="F66" s="7" t="s">
        <v>36</v>
      </c>
      <c r="I66" s="7" t="s">
        <v>37</v>
      </c>
      <c r="M66" s="13" t="s">
        <v>28</v>
      </c>
    </row>
    <row r="67" spans="2:14" ht="15.75">
      <c r="B67" s="16"/>
      <c r="J67" s="34" t="s">
        <v>9</v>
      </c>
      <c r="L67" s="10" t="s">
        <v>22</v>
      </c>
      <c r="N67" s="17" t="s">
        <v>39</v>
      </c>
    </row>
    <row r="68" spans="1:14" ht="15">
      <c r="A68" s="2"/>
      <c r="L68" s="11"/>
      <c r="N68" s="17" t="s">
        <v>225</v>
      </c>
    </row>
    <row r="69" ht="7.5" customHeight="1">
      <c r="A69" s="3"/>
    </row>
    <row r="70" spans="1:18" ht="12" customHeight="1">
      <c r="A70" s="210" t="s">
        <v>10</v>
      </c>
      <c r="B70" s="217" t="s">
        <v>31</v>
      </c>
      <c r="C70" s="225" t="s">
        <v>107</v>
      </c>
      <c r="D70" s="225"/>
      <c r="E70" s="225"/>
      <c r="F70" s="225"/>
      <c r="G70" s="225"/>
      <c r="H70" s="225"/>
      <c r="I70" s="225"/>
      <c r="J70" s="225"/>
      <c r="L70" s="212" t="s">
        <v>105</v>
      </c>
      <c r="M70" s="212"/>
      <c r="N70" s="212"/>
      <c r="O70" s="212"/>
      <c r="P70" s="212"/>
      <c r="Q70" s="212"/>
      <c r="R70" s="212"/>
    </row>
    <row r="71" spans="1:18" ht="12" customHeight="1">
      <c r="A71" s="210"/>
      <c r="B71" s="218"/>
      <c r="C71" s="210" t="s">
        <v>146</v>
      </c>
      <c r="D71" s="210"/>
      <c r="E71" s="210"/>
      <c r="F71" s="210"/>
      <c r="G71" s="210"/>
      <c r="H71" s="210"/>
      <c r="I71" s="210"/>
      <c r="J71" s="210"/>
      <c r="L71" s="214" t="s">
        <v>24</v>
      </c>
      <c r="M71" s="210" t="s">
        <v>25</v>
      </c>
      <c r="N71" s="210"/>
      <c r="O71" s="210"/>
      <c r="P71" s="210"/>
      <c r="Q71" s="210"/>
      <c r="R71" s="210"/>
    </row>
    <row r="72" spans="1:18" ht="15">
      <c r="A72" s="210"/>
      <c r="B72" s="218"/>
      <c r="C72" s="220" t="s">
        <v>1</v>
      </c>
      <c r="D72" s="210" t="s">
        <v>8</v>
      </c>
      <c r="E72" s="210"/>
      <c r="F72" s="210"/>
      <c r="G72" s="210"/>
      <c r="H72" s="210"/>
      <c r="I72" s="210"/>
      <c r="J72" s="220" t="s">
        <v>2</v>
      </c>
      <c r="K72" s="222"/>
      <c r="L72" s="214"/>
      <c r="M72" s="214" t="s">
        <v>3</v>
      </c>
      <c r="N72" s="214" t="s">
        <v>26</v>
      </c>
      <c r="O72" s="214" t="s">
        <v>7</v>
      </c>
      <c r="P72" s="210" t="s">
        <v>4</v>
      </c>
      <c r="Q72" s="210" t="s">
        <v>5</v>
      </c>
      <c r="R72" s="210" t="s">
        <v>6</v>
      </c>
    </row>
    <row r="73" spans="1:18" ht="12" customHeight="1">
      <c r="A73" s="210"/>
      <c r="B73" s="218"/>
      <c r="C73" s="226"/>
      <c r="D73" s="213" t="s">
        <v>11</v>
      </c>
      <c r="E73" s="210" t="s">
        <v>12</v>
      </c>
      <c r="F73" s="210"/>
      <c r="G73" s="210"/>
      <c r="H73" s="210"/>
      <c r="I73" s="210"/>
      <c r="J73" s="226"/>
      <c r="K73" s="222"/>
      <c r="L73" s="214"/>
      <c r="M73" s="214"/>
      <c r="N73" s="214"/>
      <c r="O73" s="214"/>
      <c r="P73" s="210"/>
      <c r="Q73" s="210"/>
      <c r="R73" s="210"/>
    </row>
    <row r="74" spans="1:18" ht="61.5" customHeight="1">
      <c r="A74" s="210"/>
      <c r="B74" s="218"/>
      <c r="C74" s="226"/>
      <c r="D74" s="213"/>
      <c r="E74" s="214" t="s">
        <v>13</v>
      </c>
      <c r="F74" s="214" t="s">
        <v>14</v>
      </c>
      <c r="G74" s="214" t="s">
        <v>15</v>
      </c>
      <c r="H74" s="224" t="s">
        <v>16</v>
      </c>
      <c r="I74" s="220" t="s">
        <v>30</v>
      </c>
      <c r="J74" s="226"/>
      <c r="K74" s="222"/>
      <c r="L74" s="214"/>
      <c r="M74" s="214"/>
      <c r="N74" s="214"/>
      <c r="O74" s="214"/>
      <c r="P74" s="210"/>
      <c r="Q74" s="210"/>
      <c r="R74" s="210"/>
    </row>
    <row r="75" spans="1:18" ht="18" customHeight="1">
      <c r="A75" s="210"/>
      <c r="B75" s="219"/>
      <c r="C75" s="221"/>
      <c r="D75" s="213"/>
      <c r="E75" s="214"/>
      <c r="F75" s="214"/>
      <c r="G75" s="214"/>
      <c r="H75" s="224"/>
      <c r="I75" s="221"/>
      <c r="J75" s="221"/>
      <c r="K75" s="222"/>
      <c r="L75" s="214"/>
      <c r="M75" s="214"/>
      <c r="N75" s="214"/>
      <c r="O75" s="214"/>
      <c r="P75" s="210"/>
      <c r="Q75" s="210"/>
      <c r="R75" s="210"/>
    </row>
    <row r="76" spans="1:18" ht="13.5" customHeight="1">
      <c r="A76" s="215" t="s">
        <v>17</v>
      </c>
      <c r="B76" s="215"/>
      <c r="C76" s="215"/>
      <c r="D76" s="215"/>
      <c r="E76" s="215"/>
      <c r="F76" s="215"/>
      <c r="G76" s="215"/>
      <c r="H76" s="215"/>
      <c r="I76" s="215"/>
      <c r="J76" s="215"/>
      <c r="L76" s="216" t="s">
        <v>27</v>
      </c>
      <c r="M76" s="216"/>
      <c r="N76" s="216"/>
      <c r="O76" s="216"/>
      <c r="P76" s="216"/>
      <c r="Q76" s="216"/>
      <c r="R76" s="216"/>
    </row>
    <row r="77" spans="1:18" ht="25.5">
      <c r="A77" s="15">
        <v>1</v>
      </c>
      <c r="B77" s="19" t="s">
        <v>40</v>
      </c>
      <c r="C77" s="18">
        <v>1.5</v>
      </c>
      <c r="D77" s="29">
        <f aca="true" t="shared" si="10" ref="D77:D83">SUM(C77*30)</f>
        <v>45</v>
      </c>
      <c r="E77" s="15">
        <v>0</v>
      </c>
      <c r="F77" s="15">
        <v>0</v>
      </c>
      <c r="G77" s="15">
        <v>18</v>
      </c>
      <c r="H77" s="29">
        <f aca="true" t="shared" si="11" ref="H77:H83">D77-SUM(E77:G77)</f>
        <v>27</v>
      </c>
      <c r="I77" s="15"/>
      <c r="J77" s="15"/>
      <c r="K77" s="1"/>
      <c r="L77" s="15" t="s">
        <v>44</v>
      </c>
      <c r="M77" s="15"/>
      <c r="N77" s="15"/>
      <c r="O77" s="15"/>
      <c r="P77" s="15"/>
      <c r="Q77" s="15"/>
      <c r="R77" s="15"/>
    </row>
    <row r="78" spans="1:18" s="49" customFormat="1" ht="15">
      <c r="A78" s="29">
        <v>2</v>
      </c>
      <c r="B78" s="59" t="s">
        <v>109</v>
      </c>
      <c r="C78" s="60">
        <v>2</v>
      </c>
      <c r="D78" s="29">
        <f t="shared" si="10"/>
        <v>60</v>
      </c>
      <c r="E78" s="29">
        <v>0</v>
      </c>
      <c r="F78" s="29">
        <v>0</v>
      </c>
      <c r="G78" s="29">
        <v>36</v>
      </c>
      <c r="H78" s="29">
        <v>24</v>
      </c>
      <c r="I78" s="29"/>
      <c r="J78" s="29"/>
      <c r="K78" s="61"/>
      <c r="L78" s="29" t="s">
        <v>43</v>
      </c>
      <c r="M78" s="29"/>
      <c r="N78" s="29"/>
      <c r="O78" s="29"/>
      <c r="P78" s="29"/>
      <c r="Q78" s="29"/>
      <c r="R78" s="29"/>
    </row>
    <row r="79" spans="1:18" ht="15">
      <c r="A79" s="15">
        <v>3</v>
      </c>
      <c r="B79" s="19" t="s">
        <v>148</v>
      </c>
      <c r="C79" s="18">
        <v>2</v>
      </c>
      <c r="D79" s="29">
        <f t="shared" si="10"/>
        <v>60</v>
      </c>
      <c r="E79" s="15">
        <v>9</v>
      </c>
      <c r="F79" s="15">
        <v>18</v>
      </c>
      <c r="G79" s="15">
        <v>0</v>
      </c>
      <c r="H79" s="29">
        <f t="shared" si="11"/>
        <v>33</v>
      </c>
      <c r="I79" s="15"/>
      <c r="J79" s="15"/>
      <c r="K79" s="1"/>
      <c r="L79" s="15" t="s">
        <v>44</v>
      </c>
      <c r="M79" s="15"/>
      <c r="N79" s="15"/>
      <c r="O79" s="15"/>
      <c r="P79" s="15"/>
      <c r="Q79" s="15"/>
      <c r="R79" s="15"/>
    </row>
    <row r="80" spans="1:18" ht="15">
      <c r="A80" s="15">
        <v>4</v>
      </c>
      <c r="B80" s="19" t="s">
        <v>141</v>
      </c>
      <c r="C80" s="100">
        <v>3.5</v>
      </c>
      <c r="D80" s="101">
        <f>C80*30</f>
        <v>105</v>
      </c>
      <c r="E80" s="15">
        <v>27</v>
      </c>
      <c r="F80" s="15">
        <v>0</v>
      </c>
      <c r="G80" s="15">
        <v>27</v>
      </c>
      <c r="H80" s="29">
        <f t="shared" si="11"/>
        <v>51</v>
      </c>
      <c r="I80" s="15"/>
      <c r="J80" s="15"/>
      <c r="K80" s="1"/>
      <c r="L80" s="15" t="s">
        <v>43</v>
      </c>
      <c r="M80" s="15"/>
      <c r="N80" s="15"/>
      <c r="O80" s="15"/>
      <c r="P80" s="15"/>
      <c r="Q80" s="15"/>
      <c r="R80" s="15"/>
    </row>
    <row r="81" spans="1:18" ht="25.5">
      <c r="A81" s="15">
        <v>5</v>
      </c>
      <c r="B81" s="19" t="s">
        <v>42</v>
      </c>
      <c r="C81" s="18">
        <v>2</v>
      </c>
      <c r="D81" s="29">
        <f t="shared" si="10"/>
        <v>60</v>
      </c>
      <c r="E81" s="15">
        <v>0</v>
      </c>
      <c r="F81" s="15">
        <v>0</v>
      </c>
      <c r="G81" s="15">
        <v>27</v>
      </c>
      <c r="H81" s="29">
        <f t="shared" si="11"/>
        <v>33</v>
      </c>
      <c r="I81" s="15"/>
      <c r="J81" s="15"/>
      <c r="K81" s="1"/>
      <c r="L81" s="15" t="s">
        <v>43</v>
      </c>
      <c r="M81" s="15"/>
      <c r="N81" s="15"/>
      <c r="O81" s="15"/>
      <c r="P81" s="15"/>
      <c r="Q81" s="15"/>
      <c r="R81" s="15"/>
    </row>
    <row r="82" spans="1:18" ht="15">
      <c r="A82" s="15">
        <v>6</v>
      </c>
      <c r="B82" s="19" t="s">
        <v>111</v>
      </c>
      <c r="C82" s="18">
        <v>2</v>
      </c>
      <c r="D82" s="29">
        <f>SUM(C82*30)</f>
        <v>60</v>
      </c>
      <c r="E82" s="15">
        <v>18</v>
      </c>
      <c r="F82" s="15">
        <v>0</v>
      </c>
      <c r="G82" s="15">
        <v>27</v>
      </c>
      <c r="H82" s="29">
        <v>30</v>
      </c>
      <c r="I82" s="15"/>
      <c r="J82" s="15"/>
      <c r="K82" s="1"/>
      <c r="L82" s="15" t="s">
        <v>43</v>
      </c>
      <c r="M82" s="15"/>
      <c r="N82" s="15"/>
      <c r="O82" s="15"/>
      <c r="P82" s="15"/>
      <c r="Q82" s="15"/>
      <c r="R82" s="15"/>
    </row>
    <row r="83" spans="1:18" ht="15">
      <c r="A83" s="15">
        <v>7</v>
      </c>
      <c r="B83" s="19" t="s">
        <v>112</v>
      </c>
      <c r="C83" s="18">
        <v>3</v>
      </c>
      <c r="D83" s="29">
        <f t="shared" si="10"/>
        <v>90</v>
      </c>
      <c r="E83" s="15">
        <v>27</v>
      </c>
      <c r="F83" s="15">
        <v>9</v>
      </c>
      <c r="G83" s="15">
        <v>9</v>
      </c>
      <c r="H83" s="29">
        <f t="shared" si="11"/>
        <v>45</v>
      </c>
      <c r="I83" s="15"/>
      <c r="J83" s="15"/>
      <c r="K83" s="1"/>
      <c r="L83" s="15" t="s">
        <v>44</v>
      </c>
      <c r="M83" s="15"/>
      <c r="N83" s="15"/>
      <c r="O83" s="15"/>
      <c r="P83" s="15"/>
      <c r="Q83" s="15"/>
      <c r="R83" s="15"/>
    </row>
    <row r="84" spans="1:18" ht="13.5" customHeight="1">
      <c r="A84" s="15">
        <v>8</v>
      </c>
      <c r="B84" s="19"/>
      <c r="C84" s="18"/>
      <c r="D84" s="29"/>
      <c r="E84" s="15"/>
      <c r="F84" s="15"/>
      <c r="G84" s="15"/>
      <c r="H84" s="29"/>
      <c r="I84" s="15"/>
      <c r="J84" s="15"/>
      <c r="K84" s="1"/>
      <c r="L84" s="15"/>
      <c r="M84" s="15"/>
      <c r="N84" s="15"/>
      <c r="O84" s="15"/>
      <c r="P84" s="15"/>
      <c r="Q84" s="15"/>
      <c r="R84" s="15"/>
    </row>
    <row r="85" spans="1:18" ht="13.5" customHeight="1">
      <c r="A85" s="15">
        <v>9</v>
      </c>
      <c r="B85" s="19"/>
      <c r="C85" s="18"/>
      <c r="D85" s="29">
        <f>C85*36</f>
        <v>0</v>
      </c>
      <c r="E85" s="15"/>
      <c r="F85" s="15"/>
      <c r="G85" s="15"/>
      <c r="H85" s="29">
        <f>D85-SUM(E85:G85)</f>
        <v>0</v>
      </c>
      <c r="I85" s="15"/>
      <c r="J85" s="15"/>
      <c r="K85" s="1"/>
      <c r="L85" s="15"/>
      <c r="M85" s="15"/>
      <c r="N85" s="15"/>
      <c r="O85" s="15"/>
      <c r="P85" s="15"/>
      <c r="Q85" s="15"/>
      <c r="R85" s="15"/>
    </row>
    <row r="86" spans="1:18" ht="13.5" customHeight="1">
      <c r="A86" s="15">
        <v>10</v>
      </c>
      <c r="B86" s="19"/>
      <c r="C86" s="18"/>
      <c r="D86" s="29">
        <f>C86*36</f>
        <v>0</v>
      </c>
      <c r="E86" s="15"/>
      <c r="F86" s="15"/>
      <c r="G86" s="15"/>
      <c r="H86" s="29">
        <f>D86-SUM(E86:G86)</f>
        <v>0</v>
      </c>
      <c r="I86" s="15"/>
      <c r="J86" s="15"/>
      <c r="K86" s="1"/>
      <c r="L86" s="15"/>
      <c r="M86" s="15"/>
      <c r="N86" s="15"/>
      <c r="O86" s="15"/>
      <c r="P86" s="15"/>
      <c r="Q86" s="15"/>
      <c r="R86" s="15"/>
    </row>
    <row r="87" spans="1:18" ht="13.5" customHeight="1">
      <c r="A87" s="223" t="s">
        <v>18</v>
      </c>
      <c r="B87" s="223"/>
      <c r="C87" s="20">
        <f aca="true" t="shared" si="12" ref="C87:H87">SUM(C77:C86)</f>
        <v>16</v>
      </c>
      <c r="D87" s="50">
        <f t="shared" si="12"/>
        <v>480</v>
      </c>
      <c r="E87" s="21">
        <f t="shared" si="12"/>
        <v>81</v>
      </c>
      <c r="F87" s="21">
        <f t="shared" si="12"/>
        <v>27</v>
      </c>
      <c r="G87" s="21">
        <f t="shared" si="12"/>
        <v>144</v>
      </c>
      <c r="H87" s="50">
        <f t="shared" si="12"/>
        <v>243</v>
      </c>
      <c r="I87" s="15"/>
      <c r="J87" s="15"/>
      <c r="K87" s="1"/>
      <c r="L87" s="15"/>
      <c r="M87" s="15"/>
      <c r="N87" s="15"/>
      <c r="O87" s="15"/>
      <c r="P87" s="15"/>
      <c r="Q87" s="15"/>
      <c r="R87" s="15"/>
    </row>
    <row r="88" spans="1:18" ht="13.5" customHeight="1">
      <c r="A88" s="215" t="s">
        <v>19</v>
      </c>
      <c r="B88" s="215"/>
      <c r="C88" s="215"/>
      <c r="D88" s="215"/>
      <c r="E88" s="215"/>
      <c r="F88" s="215"/>
      <c r="G88" s="215"/>
      <c r="H88" s="215"/>
      <c r="I88" s="215"/>
      <c r="J88" s="215"/>
      <c r="L88" s="216" t="s">
        <v>27</v>
      </c>
      <c r="M88" s="216"/>
      <c r="N88" s="216"/>
      <c r="O88" s="216"/>
      <c r="P88" s="216"/>
      <c r="Q88" s="216"/>
      <c r="R88" s="216"/>
    </row>
    <row r="89" spans="1:18" ht="13.5" customHeight="1">
      <c r="A89" s="8">
        <v>1</v>
      </c>
      <c r="B89" s="9" t="s">
        <v>114</v>
      </c>
      <c r="C89" s="9"/>
      <c r="D89" s="51"/>
      <c r="E89" s="9"/>
      <c r="F89" s="9"/>
      <c r="G89" s="9"/>
      <c r="H89" s="51"/>
      <c r="I89" s="9"/>
      <c r="J89" s="9"/>
      <c r="L89" s="9"/>
      <c r="M89" s="9"/>
      <c r="N89" s="9"/>
      <c r="O89" s="9"/>
      <c r="P89" s="9"/>
      <c r="Q89" s="9"/>
      <c r="R89" s="9"/>
    </row>
    <row r="90" spans="1:18" ht="13.5" customHeight="1">
      <c r="A90" s="8">
        <v>2</v>
      </c>
      <c r="B90" s="9"/>
      <c r="C90" s="9"/>
      <c r="D90" s="51"/>
      <c r="E90" s="9"/>
      <c r="F90" s="9"/>
      <c r="G90" s="9"/>
      <c r="H90" s="51"/>
      <c r="I90" s="9"/>
      <c r="J90" s="9"/>
      <c r="L90" s="9"/>
      <c r="M90" s="9"/>
      <c r="N90" s="9"/>
      <c r="O90" s="9"/>
      <c r="P90" s="9"/>
      <c r="Q90" s="9"/>
      <c r="R90" s="9"/>
    </row>
    <row r="91" spans="1:18" ht="13.5" customHeight="1">
      <c r="A91" s="8">
        <v>3</v>
      </c>
      <c r="B91" s="9"/>
      <c r="C91" s="9"/>
      <c r="D91" s="51"/>
      <c r="E91" s="9"/>
      <c r="F91" s="9"/>
      <c r="G91" s="9"/>
      <c r="H91" s="51"/>
      <c r="I91" s="9"/>
      <c r="J91" s="9"/>
      <c r="L91" s="9"/>
      <c r="M91" s="9"/>
      <c r="N91" s="9"/>
      <c r="O91" s="9"/>
      <c r="P91" s="9"/>
      <c r="Q91" s="9"/>
      <c r="R91" s="9"/>
    </row>
    <row r="92" spans="1:18" ht="13.5" customHeight="1">
      <c r="A92" s="8">
        <v>4</v>
      </c>
      <c r="B92" s="9"/>
      <c r="C92" s="9"/>
      <c r="D92" s="51"/>
      <c r="E92" s="9"/>
      <c r="F92" s="9"/>
      <c r="G92" s="9"/>
      <c r="H92" s="51"/>
      <c r="I92" s="9"/>
      <c r="J92" s="9"/>
      <c r="L92" s="9"/>
      <c r="M92" s="9"/>
      <c r="N92" s="9"/>
      <c r="O92" s="9"/>
      <c r="P92" s="9"/>
      <c r="Q92" s="9"/>
      <c r="R92" s="9"/>
    </row>
    <row r="93" spans="1:18" ht="13.5" customHeight="1">
      <c r="A93" s="8">
        <v>5</v>
      </c>
      <c r="B93" s="9"/>
      <c r="C93" s="9"/>
      <c r="D93" s="51"/>
      <c r="E93" s="9"/>
      <c r="F93" s="9"/>
      <c r="G93" s="9"/>
      <c r="H93" s="51"/>
      <c r="I93" s="9"/>
      <c r="J93" s="9"/>
      <c r="L93" s="9"/>
      <c r="M93" s="9"/>
      <c r="N93" s="9"/>
      <c r="O93" s="9"/>
      <c r="P93" s="9"/>
      <c r="Q93" s="9"/>
      <c r="R93" s="9"/>
    </row>
    <row r="94" spans="1:18" ht="13.5" customHeight="1">
      <c r="A94" s="216" t="s">
        <v>18</v>
      </c>
      <c r="B94" s="216"/>
      <c r="C94" s="35">
        <f>SUM(C89:C93)</f>
        <v>0</v>
      </c>
      <c r="D94" s="52">
        <f aca="true" t="shared" si="13" ref="D94:I94">SUM(D89:D93)</f>
        <v>0</v>
      </c>
      <c r="E94" s="35">
        <f t="shared" si="13"/>
        <v>0</v>
      </c>
      <c r="F94" s="35">
        <f t="shared" si="13"/>
        <v>0</v>
      </c>
      <c r="G94" s="35">
        <f t="shared" si="13"/>
        <v>0</v>
      </c>
      <c r="H94" s="52">
        <f t="shared" si="13"/>
        <v>0</v>
      </c>
      <c r="I94" s="35">
        <f t="shared" si="13"/>
        <v>0</v>
      </c>
      <c r="J94" s="9"/>
      <c r="L94" s="9"/>
      <c r="M94" s="9"/>
      <c r="N94" s="9"/>
      <c r="O94" s="9"/>
      <c r="P94" s="9"/>
      <c r="Q94" s="9"/>
      <c r="R94" s="9"/>
    </row>
    <row r="95" spans="1:18" ht="24" customHeight="1">
      <c r="A95" s="216" t="s">
        <v>20</v>
      </c>
      <c r="B95" s="216"/>
      <c r="C95" s="36">
        <f>SUM(C94,C87)</f>
        <v>16</v>
      </c>
      <c r="D95" s="53">
        <f aca="true" t="shared" si="14" ref="D95:I95">SUM(D94,D87)</f>
        <v>480</v>
      </c>
      <c r="E95" s="37">
        <f t="shared" si="14"/>
        <v>81</v>
      </c>
      <c r="F95" s="37">
        <f t="shared" si="14"/>
        <v>27</v>
      </c>
      <c r="G95" s="37">
        <f t="shared" si="14"/>
        <v>144</v>
      </c>
      <c r="H95" s="53">
        <f t="shared" si="14"/>
        <v>243</v>
      </c>
      <c r="I95" s="37">
        <f t="shared" si="14"/>
        <v>0</v>
      </c>
      <c r="J95" s="8" t="s">
        <v>21</v>
      </c>
      <c r="L95" s="8" t="s">
        <v>21</v>
      </c>
      <c r="M95" s="8"/>
      <c r="N95" s="8" t="s">
        <v>21</v>
      </c>
      <c r="O95" s="8" t="s">
        <v>21</v>
      </c>
      <c r="P95" s="8" t="s">
        <v>21</v>
      </c>
      <c r="Q95" s="8" t="s">
        <v>21</v>
      </c>
      <c r="R95" s="8" t="s">
        <v>21</v>
      </c>
    </row>
    <row r="96" spans="1:12" ht="13.5" customHeight="1">
      <c r="A96" s="4"/>
      <c r="B96" s="4"/>
      <c r="C96" s="4"/>
      <c r="D96" s="54"/>
      <c r="E96" s="4"/>
      <c r="F96" s="4"/>
      <c r="G96" s="4"/>
      <c r="H96" s="54"/>
      <c r="I96" s="4"/>
      <c r="J96" s="4"/>
      <c r="L96" s="5"/>
    </row>
    <row r="97" spans="1:12" ht="13.5" customHeight="1">
      <c r="A97" s="5"/>
      <c r="L97" s="12"/>
    </row>
    <row r="98" spans="1:13" ht="13.5" customHeight="1">
      <c r="A98" s="6"/>
      <c r="B98" t="s">
        <v>32</v>
      </c>
      <c r="C98" t="s">
        <v>35</v>
      </c>
      <c r="F98" t="s">
        <v>34</v>
      </c>
      <c r="I98" t="s">
        <v>34</v>
      </c>
      <c r="M98" t="s">
        <v>38</v>
      </c>
    </row>
    <row r="99" spans="1:13" ht="13.5" customHeight="1">
      <c r="A99" s="7"/>
      <c r="B99" s="7" t="s">
        <v>0</v>
      </c>
      <c r="C99" s="7" t="s">
        <v>33</v>
      </c>
      <c r="F99" s="7" t="s">
        <v>36</v>
      </c>
      <c r="I99" s="7" t="s">
        <v>37</v>
      </c>
      <c r="M99" s="13" t="s">
        <v>28</v>
      </c>
    </row>
    <row r="100" spans="1:14" ht="15.75">
      <c r="A100" s="2"/>
      <c r="J100" s="33" t="s">
        <v>45</v>
      </c>
      <c r="L100" s="10" t="s">
        <v>46</v>
      </c>
      <c r="N100" s="17"/>
    </row>
    <row r="101" ht="7.5" customHeight="1">
      <c r="A101" s="3"/>
    </row>
    <row r="102" spans="1:18" ht="12" customHeight="1">
      <c r="A102" s="210" t="s">
        <v>10</v>
      </c>
      <c r="B102" s="217" t="s">
        <v>31</v>
      </c>
      <c r="C102" s="225" t="s">
        <v>9</v>
      </c>
      <c r="D102" s="225"/>
      <c r="E102" s="225"/>
      <c r="F102" s="225"/>
      <c r="G102" s="225"/>
      <c r="H102" s="225"/>
      <c r="I102" s="225"/>
      <c r="J102" s="225"/>
      <c r="L102" s="212" t="s">
        <v>23</v>
      </c>
      <c r="M102" s="212"/>
      <c r="N102" s="212"/>
      <c r="O102" s="212"/>
      <c r="P102" s="212"/>
      <c r="Q102" s="212"/>
      <c r="R102" s="212"/>
    </row>
    <row r="103" spans="1:18" ht="12" customHeight="1">
      <c r="A103" s="210"/>
      <c r="B103" s="218"/>
      <c r="C103" s="210" t="s">
        <v>29</v>
      </c>
      <c r="D103" s="210"/>
      <c r="E103" s="210"/>
      <c r="F103" s="210"/>
      <c r="G103" s="210"/>
      <c r="H103" s="210"/>
      <c r="I103" s="210"/>
      <c r="J103" s="210"/>
      <c r="L103" s="214" t="s">
        <v>24</v>
      </c>
      <c r="M103" s="210" t="s">
        <v>25</v>
      </c>
      <c r="N103" s="210"/>
      <c r="O103" s="210"/>
      <c r="P103" s="210"/>
      <c r="Q103" s="210"/>
      <c r="R103" s="210"/>
    </row>
    <row r="104" spans="1:18" ht="15">
      <c r="A104" s="210"/>
      <c r="B104" s="218"/>
      <c r="C104" s="220" t="s">
        <v>1</v>
      </c>
      <c r="D104" s="210" t="s">
        <v>8</v>
      </c>
      <c r="E104" s="210"/>
      <c r="F104" s="210"/>
      <c r="G104" s="210"/>
      <c r="H104" s="210"/>
      <c r="I104" s="210"/>
      <c r="J104" s="220" t="s">
        <v>2</v>
      </c>
      <c r="K104" s="222"/>
      <c r="L104" s="214"/>
      <c r="M104" s="214" t="s">
        <v>3</v>
      </c>
      <c r="N104" s="214" t="s">
        <v>26</v>
      </c>
      <c r="O104" s="214" t="s">
        <v>7</v>
      </c>
      <c r="P104" s="210" t="s">
        <v>4</v>
      </c>
      <c r="Q104" s="210" t="s">
        <v>5</v>
      </c>
      <c r="R104" s="210" t="s">
        <v>6</v>
      </c>
    </row>
    <row r="105" spans="1:18" ht="12" customHeight="1">
      <c r="A105" s="210"/>
      <c r="B105" s="218"/>
      <c r="C105" s="226"/>
      <c r="D105" s="213" t="s">
        <v>11</v>
      </c>
      <c r="E105" s="210" t="s">
        <v>12</v>
      </c>
      <c r="F105" s="210"/>
      <c r="G105" s="210"/>
      <c r="H105" s="210"/>
      <c r="I105" s="210"/>
      <c r="J105" s="226"/>
      <c r="K105" s="222"/>
      <c r="L105" s="214"/>
      <c r="M105" s="214"/>
      <c r="N105" s="214"/>
      <c r="O105" s="214"/>
      <c r="P105" s="210"/>
      <c r="Q105" s="210"/>
      <c r="R105" s="210"/>
    </row>
    <row r="106" spans="1:18" ht="61.5" customHeight="1">
      <c r="A106" s="210"/>
      <c r="B106" s="218"/>
      <c r="C106" s="226"/>
      <c r="D106" s="213"/>
      <c r="E106" s="214" t="s">
        <v>13</v>
      </c>
      <c r="F106" s="214" t="s">
        <v>14</v>
      </c>
      <c r="G106" s="214" t="s">
        <v>15</v>
      </c>
      <c r="H106" s="224" t="s">
        <v>16</v>
      </c>
      <c r="I106" s="220" t="s">
        <v>30</v>
      </c>
      <c r="J106" s="226"/>
      <c r="K106" s="222"/>
      <c r="L106" s="214"/>
      <c r="M106" s="214"/>
      <c r="N106" s="214"/>
      <c r="O106" s="214"/>
      <c r="P106" s="210"/>
      <c r="Q106" s="210"/>
      <c r="R106" s="210"/>
    </row>
    <row r="107" spans="1:18" ht="7.5" customHeight="1">
      <c r="A107" s="210"/>
      <c r="B107" s="219"/>
      <c r="C107" s="221"/>
      <c r="D107" s="213"/>
      <c r="E107" s="214"/>
      <c r="F107" s="214"/>
      <c r="G107" s="214"/>
      <c r="H107" s="224"/>
      <c r="I107" s="221"/>
      <c r="J107" s="221"/>
      <c r="K107" s="222"/>
      <c r="L107" s="214"/>
      <c r="M107" s="214"/>
      <c r="N107" s="214"/>
      <c r="O107" s="214"/>
      <c r="P107" s="210"/>
      <c r="Q107" s="210"/>
      <c r="R107" s="210"/>
    </row>
    <row r="108" spans="1:18" ht="13.5" customHeight="1">
      <c r="A108" s="215" t="s">
        <v>17</v>
      </c>
      <c r="B108" s="215"/>
      <c r="C108" s="215"/>
      <c r="D108" s="215"/>
      <c r="E108" s="215"/>
      <c r="F108" s="215"/>
      <c r="G108" s="215"/>
      <c r="H108" s="215"/>
      <c r="I108" s="215"/>
      <c r="J108" s="215"/>
      <c r="L108" s="216" t="s">
        <v>27</v>
      </c>
      <c r="M108" s="216"/>
      <c r="N108" s="216"/>
      <c r="O108" s="216"/>
      <c r="P108" s="216"/>
      <c r="Q108" s="216"/>
      <c r="R108" s="216"/>
    </row>
    <row r="109" spans="1:18" ht="15">
      <c r="A109" s="15">
        <v>1</v>
      </c>
      <c r="B109" s="19"/>
      <c r="C109" s="18"/>
      <c r="D109" s="29">
        <f aca="true" t="shared" si="15" ref="D109:D126">C109*36</f>
        <v>0</v>
      </c>
      <c r="E109" s="15"/>
      <c r="F109" s="15"/>
      <c r="G109" s="15"/>
      <c r="H109" s="29">
        <f aca="true" t="shared" si="16" ref="H109:H115">D109-SUM(E109:G109)</f>
        <v>0</v>
      </c>
      <c r="I109" s="15"/>
      <c r="J109" s="15"/>
      <c r="K109" s="1"/>
      <c r="L109" s="15"/>
      <c r="M109" s="15"/>
      <c r="N109" s="15"/>
      <c r="O109" s="15"/>
      <c r="P109" s="15"/>
      <c r="Q109" s="15"/>
      <c r="R109" s="15"/>
    </row>
    <row r="110" spans="1:18" ht="15">
      <c r="A110" s="15">
        <v>2</v>
      </c>
      <c r="B110" s="19"/>
      <c r="C110" s="18"/>
      <c r="D110" s="29">
        <f t="shared" si="15"/>
        <v>0</v>
      </c>
      <c r="E110" s="15"/>
      <c r="F110" s="15"/>
      <c r="G110" s="15"/>
      <c r="H110" s="29">
        <f t="shared" si="16"/>
        <v>0</v>
      </c>
      <c r="I110" s="15"/>
      <c r="J110" s="15"/>
      <c r="K110" s="1"/>
      <c r="L110" s="15"/>
      <c r="M110" s="15"/>
      <c r="N110" s="15"/>
      <c r="O110" s="15"/>
      <c r="P110" s="19"/>
      <c r="Q110" s="15"/>
      <c r="R110" s="15"/>
    </row>
    <row r="111" spans="1:18" ht="15">
      <c r="A111" s="15">
        <v>3</v>
      </c>
      <c r="B111" s="19"/>
      <c r="C111" s="18"/>
      <c r="D111" s="29">
        <f t="shared" si="15"/>
        <v>0</v>
      </c>
      <c r="E111" s="15"/>
      <c r="F111" s="15"/>
      <c r="G111" s="15"/>
      <c r="H111" s="29">
        <f t="shared" si="16"/>
        <v>0</v>
      </c>
      <c r="I111" s="15"/>
      <c r="J111" s="15"/>
      <c r="K111" s="1"/>
      <c r="L111" s="15"/>
      <c r="M111" s="15"/>
      <c r="N111" s="15"/>
      <c r="O111" s="15"/>
      <c r="P111" s="15"/>
      <c r="Q111" s="15"/>
      <c r="R111" s="15"/>
    </row>
    <row r="112" spans="1:18" ht="15">
      <c r="A112" s="15">
        <v>4</v>
      </c>
      <c r="B112" s="19"/>
      <c r="C112" s="18"/>
      <c r="D112" s="29">
        <f t="shared" si="15"/>
        <v>0</v>
      </c>
      <c r="E112" s="15"/>
      <c r="F112" s="15"/>
      <c r="G112" s="15"/>
      <c r="H112" s="29">
        <f t="shared" si="16"/>
        <v>0</v>
      </c>
      <c r="I112" s="15"/>
      <c r="J112" s="15"/>
      <c r="K112" s="1"/>
      <c r="L112" s="15"/>
      <c r="M112" s="15"/>
      <c r="N112" s="15"/>
      <c r="O112" s="15"/>
      <c r="P112" s="15"/>
      <c r="Q112" s="15"/>
      <c r="R112" s="15"/>
    </row>
    <row r="113" spans="1:18" ht="15">
      <c r="A113" s="15">
        <v>5</v>
      </c>
      <c r="B113" s="19"/>
      <c r="C113" s="18"/>
      <c r="D113" s="29">
        <f t="shared" si="15"/>
        <v>0</v>
      </c>
      <c r="E113" s="15"/>
      <c r="F113" s="15"/>
      <c r="G113" s="15"/>
      <c r="H113" s="29">
        <f t="shared" si="16"/>
        <v>0</v>
      </c>
      <c r="I113" s="15"/>
      <c r="J113" s="15"/>
      <c r="K113" s="1"/>
      <c r="L113" s="15"/>
      <c r="M113" s="15"/>
      <c r="N113" s="15"/>
      <c r="O113" s="15"/>
      <c r="P113" s="15"/>
      <c r="Q113" s="15"/>
      <c r="R113" s="15"/>
    </row>
    <row r="114" spans="1:18" ht="15">
      <c r="A114" s="15">
        <v>6</v>
      </c>
      <c r="B114" s="19"/>
      <c r="C114" s="18"/>
      <c r="D114" s="29">
        <f t="shared" si="15"/>
        <v>0</v>
      </c>
      <c r="E114" s="15"/>
      <c r="F114" s="15"/>
      <c r="G114" s="15"/>
      <c r="H114" s="29">
        <f t="shared" si="16"/>
        <v>0</v>
      </c>
      <c r="I114" s="15"/>
      <c r="J114" s="15"/>
      <c r="K114" s="1"/>
      <c r="L114" s="15"/>
      <c r="M114" s="15"/>
      <c r="N114" s="15"/>
      <c r="O114" s="15"/>
      <c r="P114" s="15"/>
      <c r="Q114" s="15"/>
      <c r="R114" s="15"/>
    </row>
    <row r="115" spans="1:18" ht="15">
      <c r="A115" s="15">
        <v>7</v>
      </c>
      <c r="B115" s="19"/>
      <c r="C115" s="18"/>
      <c r="D115" s="29">
        <f t="shared" si="15"/>
        <v>0</v>
      </c>
      <c r="E115" s="15"/>
      <c r="F115" s="15"/>
      <c r="G115" s="15"/>
      <c r="H115" s="29">
        <f t="shared" si="16"/>
        <v>0</v>
      </c>
      <c r="I115" s="15"/>
      <c r="J115" s="15"/>
      <c r="K115" s="1"/>
      <c r="L115" s="15"/>
      <c r="M115" s="15"/>
      <c r="N115" s="15"/>
      <c r="O115" s="15"/>
      <c r="P115" s="15"/>
      <c r="Q115" s="15"/>
      <c r="R115" s="15"/>
    </row>
    <row r="116" spans="1:18" ht="13.5" customHeight="1">
      <c r="A116" s="15">
        <v>8</v>
      </c>
      <c r="B116" s="19"/>
      <c r="C116" s="18"/>
      <c r="D116" s="29">
        <f t="shared" si="15"/>
        <v>0</v>
      </c>
      <c r="E116" s="15"/>
      <c r="F116" s="15"/>
      <c r="G116" s="15"/>
      <c r="H116" s="29">
        <f aca="true" t="shared" si="17" ref="H116:H126">D116-SUM(E116:G116)</f>
        <v>0</v>
      </c>
      <c r="I116" s="15"/>
      <c r="J116" s="15"/>
      <c r="K116" s="1"/>
      <c r="L116" s="15"/>
      <c r="M116" s="15"/>
      <c r="N116" s="15"/>
      <c r="O116" s="15"/>
      <c r="P116" s="15"/>
      <c r="Q116" s="15"/>
      <c r="R116" s="15"/>
    </row>
    <row r="117" spans="1:18" ht="13.5" customHeight="1">
      <c r="A117" s="15">
        <v>9</v>
      </c>
      <c r="B117" s="19"/>
      <c r="C117" s="18"/>
      <c r="D117" s="29">
        <f t="shared" si="15"/>
        <v>0</v>
      </c>
      <c r="E117" s="15"/>
      <c r="F117" s="15"/>
      <c r="G117" s="15"/>
      <c r="H117" s="29">
        <f t="shared" si="17"/>
        <v>0</v>
      </c>
      <c r="I117" s="15"/>
      <c r="J117" s="15"/>
      <c r="K117" s="1"/>
      <c r="L117" s="15"/>
      <c r="M117" s="15"/>
      <c r="N117" s="15"/>
      <c r="O117" s="15"/>
      <c r="P117" s="15"/>
      <c r="Q117" s="15"/>
      <c r="R117" s="15"/>
    </row>
    <row r="118" spans="1:18" ht="13.5" customHeight="1">
      <c r="A118" s="15">
        <v>10</v>
      </c>
      <c r="B118" s="19"/>
      <c r="C118" s="18"/>
      <c r="D118" s="29">
        <f t="shared" si="15"/>
        <v>0</v>
      </c>
      <c r="E118" s="15"/>
      <c r="F118" s="15"/>
      <c r="G118" s="15"/>
      <c r="H118" s="29">
        <f t="shared" si="17"/>
        <v>0</v>
      </c>
      <c r="I118" s="15"/>
      <c r="J118" s="15"/>
      <c r="K118" s="1"/>
      <c r="L118" s="15"/>
      <c r="M118" s="15"/>
      <c r="N118" s="15"/>
      <c r="O118" s="15"/>
      <c r="P118" s="15"/>
      <c r="Q118" s="15"/>
      <c r="R118" s="15"/>
    </row>
    <row r="119" spans="1:18" ht="13.5" customHeight="1">
      <c r="A119" s="15">
        <v>11</v>
      </c>
      <c r="B119" s="19"/>
      <c r="C119" s="18"/>
      <c r="D119" s="29">
        <f t="shared" si="15"/>
        <v>0</v>
      </c>
      <c r="E119" s="15"/>
      <c r="F119" s="15"/>
      <c r="G119" s="15"/>
      <c r="H119" s="29">
        <f t="shared" si="17"/>
        <v>0</v>
      </c>
      <c r="I119" s="15"/>
      <c r="J119" s="15"/>
      <c r="K119" s="1"/>
      <c r="L119" s="15"/>
      <c r="M119" s="15"/>
      <c r="N119" s="15"/>
      <c r="O119" s="15"/>
      <c r="P119" s="15"/>
      <c r="Q119" s="15"/>
      <c r="R119" s="15"/>
    </row>
    <row r="120" spans="1:18" ht="13.5" customHeight="1">
      <c r="A120" s="15">
        <v>12</v>
      </c>
      <c r="B120" s="19"/>
      <c r="C120" s="18"/>
      <c r="D120" s="29">
        <f t="shared" si="15"/>
        <v>0</v>
      </c>
      <c r="E120" s="15"/>
      <c r="F120" s="15"/>
      <c r="G120" s="15"/>
      <c r="H120" s="29">
        <f t="shared" si="17"/>
        <v>0</v>
      </c>
      <c r="I120" s="15"/>
      <c r="J120" s="15"/>
      <c r="K120" s="1"/>
      <c r="L120" s="15"/>
      <c r="M120" s="15"/>
      <c r="N120" s="15"/>
      <c r="O120" s="15"/>
      <c r="P120" s="15"/>
      <c r="Q120" s="15"/>
      <c r="R120" s="15"/>
    </row>
    <row r="121" spans="1:18" ht="13.5" customHeight="1">
      <c r="A121" s="15">
        <v>13</v>
      </c>
      <c r="B121" s="19"/>
      <c r="C121" s="18"/>
      <c r="D121" s="29">
        <f t="shared" si="15"/>
        <v>0</v>
      </c>
      <c r="E121" s="15"/>
      <c r="F121" s="15"/>
      <c r="G121" s="15"/>
      <c r="H121" s="29">
        <f t="shared" si="17"/>
        <v>0</v>
      </c>
      <c r="I121" s="15"/>
      <c r="J121" s="15"/>
      <c r="K121" s="1"/>
      <c r="L121" s="15"/>
      <c r="M121" s="15"/>
      <c r="N121" s="15"/>
      <c r="O121" s="15"/>
      <c r="P121" s="15"/>
      <c r="Q121" s="15"/>
      <c r="R121" s="15"/>
    </row>
    <row r="122" spans="1:18" ht="13.5" customHeight="1">
      <c r="A122" s="15">
        <v>14</v>
      </c>
      <c r="B122" s="19"/>
      <c r="C122" s="18"/>
      <c r="D122" s="29">
        <f t="shared" si="15"/>
        <v>0</v>
      </c>
      <c r="E122" s="15"/>
      <c r="F122" s="15"/>
      <c r="G122" s="15"/>
      <c r="H122" s="29">
        <f t="shared" si="17"/>
        <v>0</v>
      </c>
      <c r="I122" s="15"/>
      <c r="J122" s="15"/>
      <c r="K122" s="1"/>
      <c r="L122" s="15"/>
      <c r="M122" s="15"/>
      <c r="N122" s="15"/>
      <c r="O122" s="15"/>
      <c r="P122" s="15"/>
      <c r="Q122" s="15"/>
      <c r="R122" s="15"/>
    </row>
    <row r="123" spans="1:18" ht="13.5" customHeight="1">
      <c r="A123" s="15">
        <v>15</v>
      </c>
      <c r="B123" s="19"/>
      <c r="C123" s="18"/>
      <c r="D123" s="29">
        <f t="shared" si="15"/>
        <v>0</v>
      </c>
      <c r="E123" s="15"/>
      <c r="F123" s="15"/>
      <c r="G123" s="15"/>
      <c r="H123" s="29">
        <f t="shared" si="17"/>
        <v>0</v>
      </c>
      <c r="I123" s="15"/>
      <c r="J123" s="15"/>
      <c r="K123" s="1"/>
      <c r="L123" s="15"/>
      <c r="M123" s="15"/>
      <c r="N123" s="15"/>
      <c r="O123" s="15"/>
      <c r="P123" s="15"/>
      <c r="Q123" s="15"/>
      <c r="R123" s="15"/>
    </row>
    <row r="124" spans="1:18" ht="13.5" customHeight="1">
      <c r="A124" s="15">
        <v>16</v>
      </c>
      <c r="B124" s="19"/>
      <c r="C124" s="18"/>
      <c r="D124" s="29">
        <f t="shared" si="15"/>
        <v>0</v>
      </c>
      <c r="E124" s="15"/>
      <c r="F124" s="15"/>
      <c r="G124" s="15"/>
      <c r="H124" s="29">
        <f t="shared" si="17"/>
        <v>0</v>
      </c>
      <c r="I124" s="15"/>
      <c r="J124" s="15"/>
      <c r="K124" s="1"/>
      <c r="L124" s="15"/>
      <c r="M124" s="15"/>
      <c r="N124" s="15"/>
      <c r="O124" s="15"/>
      <c r="P124" s="15"/>
      <c r="Q124" s="15"/>
      <c r="R124" s="15"/>
    </row>
    <row r="125" spans="1:18" ht="13.5" customHeight="1">
      <c r="A125" s="15">
        <v>17</v>
      </c>
      <c r="B125" s="9"/>
      <c r="C125" s="9"/>
      <c r="D125" s="29">
        <f t="shared" si="15"/>
        <v>0</v>
      </c>
      <c r="E125" s="9"/>
      <c r="F125" s="9"/>
      <c r="G125" s="9"/>
      <c r="H125" s="29">
        <f t="shared" si="17"/>
        <v>0</v>
      </c>
      <c r="I125" s="9"/>
      <c r="J125" s="9"/>
      <c r="L125" s="9"/>
      <c r="M125" s="9"/>
      <c r="N125" s="9"/>
      <c r="O125" s="9"/>
      <c r="P125" s="9"/>
      <c r="Q125" s="9"/>
      <c r="R125" s="9"/>
    </row>
    <row r="126" spans="1:18" ht="13.5" customHeight="1">
      <c r="A126" s="15">
        <v>18</v>
      </c>
      <c r="B126" s="9"/>
      <c r="C126" s="9"/>
      <c r="D126" s="29">
        <f t="shared" si="15"/>
        <v>0</v>
      </c>
      <c r="E126" s="9"/>
      <c r="F126" s="9"/>
      <c r="G126" s="9"/>
      <c r="H126" s="29">
        <f t="shared" si="17"/>
        <v>0</v>
      </c>
      <c r="I126" s="9"/>
      <c r="J126" s="9"/>
      <c r="L126" s="9"/>
      <c r="M126" s="9"/>
      <c r="N126" s="9"/>
      <c r="O126" s="9"/>
      <c r="P126" s="9"/>
      <c r="Q126" s="9"/>
      <c r="R126" s="9"/>
    </row>
    <row r="127" spans="1:18" ht="13.5" customHeight="1">
      <c r="A127" s="216" t="s">
        <v>18</v>
      </c>
      <c r="B127" s="216"/>
      <c r="C127" s="38">
        <f aca="true" t="shared" si="18" ref="C127:I127">SUM(C109:C126)</f>
        <v>0</v>
      </c>
      <c r="D127" s="52">
        <f t="shared" si="18"/>
        <v>0</v>
      </c>
      <c r="E127" s="35">
        <f t="shared" si="18"/>
        <v>0</v>
      </c>
      <c r="F127" s="35">
        <f t="shared" si="18"/>
        <v>0</v>
      </c>
      <c r="G127" s="35">
        <f t="shared" si="18"/>
        <v>0</v>
      </c>
      <c r="H127" s="52">
        <f t="shared" si="18"/>
        <v>0</v>
      </c>
      <c r="I127" s="35">
        <f t="shared" si="18"/>
        <v>0</v>
      </c>
      <c r="J127" s="35"/>
      <c r="L127" s="9"/>
      <c r="M127" s="9"/>
      <c r="N127" s="9"/>
      <c r="O127" s="9"/>
      <c r="P127" s="9"/>
      <c r="Q127" s="9"/>
      <c r="R127" s="9"/>
    </row>
    <row r="128" spans="1:18" ht="24" customHeight="1">
      <c r="A128" s="216" t="s">
        <v>20</v>
      </c>
      <c r="B128" s="216"/>
      <c r="C128" s="38">
        <f>SUM(C127,C29)</f>
        <v>28.5</v>
      </c>
      <c r="D128" s="53">
        <f aca="true" t="shared" si="19" ref="D128:I128">SUM(D127,D29)</f>
        <v>855</v>
      </c>
      <c r="E128" s="37">
        <f t="shared" si="19"/>
        <v>218</v>
      </c>
      <c r="F128" s="37">
        <f t="shared" si="19"/>
        <v>60</v>
      </c>
      <c r="G128" s="37">
        <f t="shared" si="19"/>
        <v>187</v>
      </c>
      <c r="H128" s="53">
        <f t="shared" si="19"/>
        <v>435</v>
      </c>
      <c r="I128" s="37">
        <f t="shared" si="19"/>
        <v>0</v>
      </c>
      <c r="J128" s="8" t="s">
        <v>21</v>
      </c>
      <c r="L128" s="8" t="s">
        <v>21</v>
      </c>
      <c r="M128" s="8"/>
      <c r="N128" s="8" t="s">
        <v>21</v>
      </c>
      <c r="O128" s="8" t="s">
        <v>21</v>
      </c>
      <c r="P128" s="8" t="s">
        <v>21</v>
      </c>
      <c r="Q128" s="8" t="s">
        <v>21</v>
      </c>
      <c r="R128" s="8" t="s">
        <v>21</v>
      </c>
    </row>
    <row r="129" spans="1:12" ht="13.5" customHeight="1">
      <c r="A129" s="4"/>
      <c r="B129" s="4"/>
      <c r="C129" s="4"/>
      <c r="D129" s="54"/>
      <c r="E129" s="4"/>
      <c r="F129" s="4"/>
      <c r="G129" s="4"/>
      <c r="H129" s="54"/>
      <c r="I129" s="4"/>
      <c r="J129" s="4"/>
      <c r="L129" s="5"/>
    </row>
    <row r="130" spans="1:12" ht="13.5" customHeight="1">
      <c r="A130" s="5"/>
      <c r="L130" s="12"/>
    </row>
    <row r="131" spans="1:13" ht="13.5" customHeight="1">
      <c r="A131" s="6"/>
      <c r="B131" t="s">
        <v>32</v>
      </c>
      <c r="C131" t="s">
        <v>35</v>
      </c>
      <c r="F131" t="s">
        <v>34</v>
      </c>
      <c r="I131" t="s">
        <v>34</v>
      </c>
      <c r="M131" t="s">
        <v>38</v>
      </c>
    </row>
    <row r="132" spans="1:13" ht="13.5" customHeight="1">
      <c r="A132" s="7"/>
      <c r="B132" s="7" t="s">
        <v>0</v>
      </c>
      <c r="C132" s="7" t="s">
        <v>33</v>
      </c>
      <c r="F132" s="7" t="s">
        <v>36</v>
      </c>
      <c r="I132" s="7" t="s">
        <v>37</v>
      </c>
      <c r="M132" s="13" t="s">
        <v>28</v>
      </c>
    </row>
    <row r="133" ht="7.5" customHeight="1"/>
    <row r="134" ht="13.5" customHeight="1"/>
    <row r="135" ht="13.5" customHeight="1"/>
    <row r="136" spans="10:12" ht="13.5" customHeight="1">
      <c r="J136" s="33" t="s">
        <v>59</v>
      </c>
      <c r="L136" s="22" t="s">
        <v>60</v>
      </c>
    </row>
    <row r="137" ht="7.5" customHeight="1"/>
    <row r="138" spans="1:18" ht="11.25" customHeight="1">
      <c r="A138" s="214" t="s">
        <v>10</v>
      </c>
      <c r="B138" s="210" t="s">
        <v>47</v>
      </c>
      <c r="C138" s="210" t="s">
        <v>52</v>
      </c>
      <c r="D138" s="210"/>
      <c r="E138" s="214" t="s">
        <v>48</v>
      </c>
      <c r="F138" s="210" t="s">
        <v>49</v>
      </c>
      <c r="G138" s="210"/>
      <c r="H138" s="210" t="s">
        <v>50</v>
      </c>
      <c r="I138" s="210"/>
      <c r="J138" s="214" t="s">
        <v>51</v>
      </c>
      <c r="K138" s="227"/>
      <c r="L138" s="210" t="s">
        <v>53</v>
      </c>
      <c r="M138" s="214" t="s">
        <v>54</v>
      </c>
      <c r="N138" s="210" t="s">
        <v>55</v>
      </c>
      <c r="O138" s="210"/>
      <c r="P138" s="210" t="s">
        <v>56</v>
      </c>
      <c r="Q138" s="210" t="s">
        <v>64</v>
      </c>
      <c r="R138" s="210"/>
    </row>
    <row r="139" spans="1:18" ht="62.25" customHeight="1">
      <c r="A139" s="214"/>
      <c r="B139" s="210"/>
      <c r="C139" s="210"/>
      <c r="D139" s="210"/>
      <c r="E139" s="214"/>
      <c r="F139" s="210"/>
      <c r="G139" s="210"/>
      <c r="H139" s="210"/>
      <c r="I139" s="210"/>
      <c r="J139" s="214"/>
      <c r="K139" s="227"/>
      <c r="L139" s="210"/>
      <c r="M139" s="214"/>
      <c r="N139" s="14" t="s">
        <v>57</v>
      </c>
      <c r="O139" s="25" t="s">
        <v>58</v>
      </c>
      <c r="P139" s="210"/>
      <c r="Q139" s="210"/>
      <c r="R139" s="210"/>
    </row>
    <row r="140" spans="1:18" ht="27.75" customHeight="1">
      <c r="A140" s="14"/>
      <c r="B140" s="8"/>
      <c r="C140" s="228"/>
      <c r="D140" s="229"/>
      <c r="E140" s="14"/>
      <c r="F140" s="228"/>
      <c r="G140" s="229"/>
      <c r="H140" s="228"/>
      <c r="I140" s="229"/>
      <c r="J140" s="14"/>
      <c r="K140" s="24"/>
      <c r="L140" s="8"/>
      <c r="M140" s="14"/>
      <c r="N140" s="14"/>
      <c r="O140" s="25"/>
      <c r="P140" s="8"/>
      <c r="Q140" s="228"/>
      <c r="R140" s="229"/>
    </row>
    <row r="141" spans="1:18" ht="27.75" customHeight="1">
      <c r="A141" s="14"/>
      <c r="B141" s="8"/>
      <c r="C141" s="228"/>
      <c r="D141" s="229"/>
      <c r="E141" s="14"/>
      <c r="F141" s="228"/>
      <c r="G141" s="229"/>
      <c r="H141" s="228"/>
      <c r="I141" s="229"/>
      <c r="J141" s="14"/>
      <c r="K141" s="24"/>
      <c r="L141" s="8"/>
      <c r="M141" s="14"/>
      <c r="N141" s="14"/>
      <c r="O141" s="25"/>
      <c r="P141" s="8"/>
      <c r="Q141" s="228"/>
      <c r="R141" s="229"/>
    </row>
    <row r="142" spans="1:18" ht="27.75" customHeight="1">
      <c r="A142" s="14"/>
      <c r="B142" s="8"/>
      <c r="C142" s="228"/>
      <c r="D142" s="229"/>
      <c r="E142" s="14"/>
      <c r="F142" s="228"/>
      <c r="G142" s="229"/>
      <c r="H142" s="228"/>
      <c r="I142" s="229"/>
      <c r="J142" s="14"/>
      <c r="K142" s="24"/>
      <c r="L142" s="8"/>
      <c r="M142" s="14"/>
      <c r="N142" s="14"/>
      <c r="O142" s="25"/>
      <c r="P142" s="8"/>
      <c r="Q142" s="228"/>
      <c r="R142" s="229"/>
    </row>
    <row r="143" spans="1:18" ht="27.75" customHeight="1">
      <c r="A143" s="14"/>
      <c r="B143" s="8"/>
      <c r="C143" s="228"/>
      <c r="D143" s="229"/>
      <c r="E143" s="14"/>
      <c r="F143" s="228"/>
      <c r="G143" s="229"/>
      <c r="H143" s="228"/>
      <c r="I143" s="229"/>
      <c r="J143" s="14"/>
      <c r="K143" s="24"/>
      <c r="L143" s="8"/>
      <c r="M143" s="14"/>
      <c r="N143" s="14"/>
      <c r="O143" s="25"/>
      <c r="P143" s="8"/>
      <c r="Q143" s="228"/>
      <c r="R143" s="229"/>
    </row>
    <row r="144" spans="1:18" ht="27.75" customHeight="1">
      <c r="A144" s="14"/>
      <c r="B144" s="8"/>
      <c r="C144" s="228"/>
      <c r="D144" s="229"/>
      <c r="E144" s="14"/>
      <c r="F144" s="228"/>
      <c r="G144" s="229"/>
      <c r="H144" s="228"/>
      <c r="I144" s="229"/>
      <c r="J144" s="14"/>
      <c r="K144" s="24"/>
      <c r="L144" s="8"/>
      <c r="M144" s="14"/>
      <c r="N144" s="14"/>
      <c r="O144" s="25"/>
      <c r="P144" s="8"/>
      <c r="Q144" s="228"/>
      <c r="R144" s="229"/>
    </row>
    <row r="145" spans="1:18" ht="27.75" customHeight="1">
      <c r="A145" s="14"/>
      <c r="B145" s="8"/>
      <c r="C145" s="228"/>
      <c r="D145" s="229"/>
      <c r="E145" s="14"/>
      <c r="F145" s="228"/>
      <c r="G145" s="229"/>
      <c r="H145" s="228"/>
      <c r="I145" s="229"/>
      <c r="J145" s="14"/>
      <c r="K145" s="24"/>
      <c r="L145" s="8"/>
      <c r="M145" s="14"/>
      <c r="N145" s="14"/>
      <c r="O145" s="25"/>
      <c r="P145" s="8"/>
      <c r="Q145" s="228"/>
      <c r="R145" s="229"/>
    </row>
    <row r="146" spans="1:18" ht="27.75" customHeight="1">
      <c r="A146" s="14"/>
      <c r="B146" s="8"/>
      <c r="C146" s="228"/>
      <c r="D146" s="229"/>
      <c r="E146" s="14"/>
      <c r="F146" s="228"/>
      <c r="G146" s="229"/>
      <c r="H146" s="228"/>
      <c r="I146" s="229"/>
      <c r="J146" s="14"/>
      <c r="K146" s="24"/>
      <c r="L146" s="8"/>
      <c r="M146" s="14"/>
      <c r="N146" s="14"/>
      <c r="O146" s="25"/>
      <c r="P146" s="8"/>
      <c r="Q146" s="228"/>
      <c r="R146" s="229"/>
    </row>
    <row r="147" spans="1:18" ht="27.75" customHeight="1">
      <c r="A147" s="14"/>
      <c r="B147" s="8"/>
      <c r="C147" s="228"/>
      <c r="D147" s="229"/>
      <c r="E147" s="14"/>
      <c r="F147" s="228"/>
      <c r="G147" s="229"/>
      <c r="H147" s="228"/>
      <c r="I147" s="229"/>
      <c r="J147" s="14"/>
      <c r="K147" s="24"/>
      <c r="L147" s="8"/>
      <c r="M147" s="14"/>
      <c r="N147" s="14"/>
      <c r="O147" s="25"/>
      <c r="P147" s="8"/>
      <c r="Q147" s="228"/>
      <c r="R147" s="229"/>
    </row>
    <row r="148" spans="1:18" ht="27.75" customHeight="1">
      <c r="A148" s="14"/>
      <c r="B148" s="8"/>
      <c r="C148" s="228"/>
      <c r="D148" s="229"/>
      <c r="E148" s="14"/>
      <c r="F148" s="228"/>
      <c r="G148" s="229"/>
      <c r="H148" s="228"/>
      <c r="I148" s="229"/>
      <c r="J148" s="14"/>
      <c r="K148" s="24"/>
      <c r="L148" s="8"/>
      <c r="M148" s="14"/>
      <c r="N148" s="14"/>
      <c r="O148" s="25"/>
      <c r="P148" s="8"/>
      <c r="Q148" s="228"/>
      <c r="R148" s="229"/>
    </row>
    <row r="149" spans="1:18" ht="27.75" customHeight="1">
      <c r="A149" s="14"/>
      <c r="B149" s="8"/>
      <c r="C149" s="228"/>
      <c r="D149" s="229"/>
      <c r="E149" s="14"/>
      <c r="F149" s="228"/>
      <c r="G149" s="229"/>
      <c r="H149" s="228"/>
      <c r="I149" s="229"/>
      <c r="J149" s="14"/>
      <c r="K149" s="24"/>
      <c r="L149" s="8"/>
      <c r="M149" s="14"/>
      <c r="N149" s="14"/>
      <c r="O149" s="25"/>
      <c r="P149" s="8"/>
      <c r="Q149" s="228"/>
      <c r="R149" s="229"/>
    </row>
    <row r="150" spans="1:18" ht="27.75" customHeight="1">
      <c r="A150" s="14"/>
      <c r="B150" s="8"/>
      <c r="C150" s="228"/>
      <c r="D150" s="229"/>
      <c r="E150" s="14"/>
      <c r="F150" s="228"/>
      <c r="G150" s="229"/>
      <c r="H150" s="228"/>
      <c r="I150" s="229"/>
      <c r="J150" s="14"/>
      <c r="K150" s="24"/>
      <c r="L150" s="8"/>
      <c r="M150" s="14"/>
      <c r="N150" s="14"/>
      <c r="O150" s="25"/>
      <c r="P150" s="8"/>
      <c r="Q150" s="228"/>
      <c r="R150" s="229"/>
    </row>
    <row r="151" spans="1:18" ht="27.75" customHeight="1">
      <c r="A151" s="26"/>
      <c r="B151" s="26"/>
      <c r="C151" s="232"/>
      <c r="D151" s="233"/>
      <c r="E151" s="26"/>
      <c r="F151" s="232"/>
      <c r="G151" s="233"/>
      <c r="H151" s="234"/>
      <c r="I151" s="235"/>
      <c r="J151" s="27"/>
      <c r="K151" s="23"/>
      <c r="L151" s="26"/>
      <c r="M151" s="26"/>
      <c r="N151" s="26"/>
      <c r="O151" s="26"/>
      <c r="P151" s="26"/>
      <c r="Q151" s="232"/>
      <c r="R151" s="233"/>
    </row>
    <row r="152" spans="1:18" ht="27.75" customHeight="1">
      <c r="A152" s="27"/>
      <c r="B152" s="27"/>
      <c r="C152" s="230"/>
      <c r="D152" s="231"/>
      <c r="E152" s="27"/>
      <c r="F152" s="230"/>
      <c r="G152" s="231"/>
      <c r="H152" s="230"/>
      <c r="I152" s="231"/>
      <c r="J152" s="27"/>
      <c r="L152" s="27"/>
      <c r="M152" s="27"/>
      <c r="N152" s="27"/>
      <c r="O152" s="27"/>
      <c r="P152" s="27"/>
      <c r="Q152" s="230"/>
      <c r="R152" s="231"/>
    </row>
    <row r="153" spans="1:18" ht="27.75" customHeight="1">
      <c r="A153" s="27"/>
      <c r="B153" s="27"/>
      <c r="C153" s="230"/>
      <c r="D153" s="231"/>
      <c r="E153" s="27"/>
      <c r="F153" s="230"/>
      <c r="G153" s="231"/>
      <c r="H153" s="230"/>
      <c r="I153" s="231"/>
      <c r="J153" s="27"/>
      <c r="L153" s="27"/>
      <c r="M153" s="27"/>
      <c r="N153" s="27"/>
      <c r="O153" s="27"/>
      <c r="P153" s="27"/>
      <c r="Q153" s="230"/>
      <c r="R153" s="231"/>
    </row>
    <row r="154" ht="27.75" customHeight="1"/>
    <row r="155" spans="1:13" ht="13.5" customHeight="1">
      <c r="A155" s="6"/>
      <c r="M155" t="s">
        <v>38</v>
      </c>
    </row>
    <row r="156" spans="1:13" ht="13.5" customHeight="1">
      <c r="A156" s="7"/>
      <c r="B156" s="7"/>
      <c r="C156" s="7"/>
      <c r="F156" s="7"/>
      <c r="I156" s="7"/>
      <c r="M156" s="13" t="s">
        <v>28</v>
      </c>
    </row>
    <row r="157" spans="10:12" ht="13.5" customHeight="1">
      <c r="J157" s="34" t="s">
        <v>61</v>
      </c>
      <c r="L157" s="10" t="s">
        <v>65</v>
      </c>
    </row>
    <row r="158" ht="7.5" customHeight="1">
      <c r="A158" s="28"/>
    </row>
    <row r="159" spans="1:18" ht="15" customHeight="1">
      <c r="A159" s="209" t="s">
        <v>10</v>
      </c>
      <c r="B159" s="209" t="s">
        <v>62</v>
      </c>
      <c r="C159" s="209"/>
      <c r="D159" s="209"/>
      <c r="E159" s="209"/>
      <c r="F159" s="209"/>
      <c r="G159" s="209"/>
      <c r="H159" s="209"/>
      <c r="I159" s="209" t="s">
        <v>63</v>
      </c>
      <c r="J159" s="209"/>
      <c r="K159" s="236"/>
      <c r="L159" s="210" t="s">
        <v>53</v>
      </c>
      <c r="M159" s="214" t="s">
        <v>54</v>
      </c>
      <c r="N159" s="210" t="s">
        <v>55</v>
      </c>
      <c r="O159" s="210"/>
      <c r="P159" s="210" t="s">
        <v>56</v>
      </c>
      <c r="Q159" s="210" t="s">
        <v>64</v>
      </c>
      <c r="R159" s="210"/>
    </row>
    <row r="160" spans="1:18" ht="62.25" customHeight="1">
      <c r="A160" s="209"/>
      <c r="B160" s="209"/>
      <c r="C160" s="209"/>
      <c r="D160" s="209"/>
      <c r="E160" s="209"/>
      <c r="F160" s="209"/>
      <c r="G160" s="209"/>
      <c r="H160" s="209"/>
      <c r="I160" s="209"/>
      <c r="J160" s="209"/>
      <c r="K160" s="236"/>
      <c r="L160" s="210"/>
      <c r="M160" s="214"/>
      <c r="N160" s="14" t="s">
        <v>57</v>
      </c>
      <c r="O160" s="25" t="s">
        <v>58</v>
      </c>
      <c r="P160" s="210"/>
      <c r="Q160" s="210"/>
      <c r="R160" s="210"/>
    </row>
    <row r="161" spans="1:18" ht="27.75" customHeight="1">
      <c r="A161" s="14"/>
      <c r="B161" s="210"/>
      <c r="C161" s="210"/>
      <c r="D161" s="210"/>
      <c r="E161" s="210"/>
      <c r="F161" s="210"/>
      <c r="G161" s="210"/>
      <c r="H161" s="210"/>
      <c r="I161" s="210"/>
      <c r="J161" s="210"/>
      <c r="K161" s="24"/>
      <c r="L161" s="8"/>
      <c r="M161" s="14"/>
      <c r="N161" s="14"/>
      <c r="O161" s="25"/>
      <c r="P161" s="8"/>
      <c r="Q161" s="228"/>
      <c r="R161" s="229"/>
    </row>
    <row r="162" spans="1:18" ht="27.75" customHeight="1">
      <c r="A162" s="14"/>
      <c r="B162" s="210"/>
      <c r="C162" s="210"/>
      <c r="D162" s="210"/>
      <c r="E162" s="210"/>
      <c r="F162" s="210"/>
      <c r="G162" s="210"/>
      <c r="H162" s="210"/>
      <c r="I162" s="210"/>
      <c r="J162" s="210"/>
      <c r="K162" s="24"/>
      <c r="L162" s="8"/>
      <c r="M162" s="14"/>
      <c r="N162" s="14"/>
      <c r="O162" s="25"/>
      <c r="P162" s="8"/>
      <c r="Q162" s="228"/>
      <c r="R162" s="229"/>
    </row>
    <row r="163" spans="1:18" ht="27.75" customHeight="1">
      <c r="A163" s="14"/>
      <c r="B163" s="210"/>
      <c r="C163" s="210"/>
      <c r="D163" s="210"/>
      <c r="E163" s="210"/>
      <c r="F163" s="210"/>
      <c r="G163" s="210"/>
      <c r="H163" s="210"/>
      <c r="I163" s="210"/>
      <c r="J163" s="210"/>
      <c r="K163" s="24"/>
      <c r="L163" s="8"/>
      <c r="M163" s="14"/>
      <c r="N163" s="14"/>
      <c r="O163" s="25"/>
      <c r="P163" s="8"/>
      <c r="Q163" s="228"/>
      <c r="R163" s="229"/>
    </row>
    <row r="164" spans="1:18" ht="27.75" customHeight="1">
      <c r="A164" s="14"/>
      <c r="B164" s="210"/>
      <c r="C164" s="210"/>
      <c r="D164" s="210"/>
      <c r="E164" s="210"/>
      <c r="F164" s="210"/>
      <c r="G164" s="210"/>
      <c r="H164" s="210"/>
      <c r="I164" s="210"/>
      <c r="J164" s="210"/>
      <c r="K164" s="24"/>
      <c r="L164" s="8"/>
      <c r="M164" s="14"/>
      <c r="N164" s="14"/>
      <c r="O164" s="25"/>
      <c r="P164" s="8"/>
      <c r="Q164" s="228"/>
      <c r="R164" s="229"/>
    </row>
    <row r="165" spans="1:18" ht="27.75" customHeight="1">
      <c r="A165" s="14"/>
      <c r="B165" s="210"/>
      <c r="C165" s="210"/>
      <c r="D165" s="210"/>
      <c r="E165" s="210"/>
      <c r="F165" s="210"/>
      <c r="G165" s="210"/>
      <c r="H165" s="210"/>
      <c r="I165" s="210"/>
      <c r="J165" s="210"/>
      <c r="K165" s="24"/>
      <c r="L165" s="8"/>
      <c r="M165" s="14"/>
      <c r="N165" s="14"/>
      <c r="O165" s="25"/>
      <c r="P165" s="8"/>
      <c r="Q165" s="228"/>
      <c r="R165" s="229"/>
    </row>
    <row r="166" spans="1:18" ht="27.75" customHeight="1">
      <c r="A166" s="14"/>
      <c r="B166" s="210"/>
      <c r="C166" s="210"/>
      <c r="D166" s="210"/>
      <c r="E166" s="210"/>
      <c r="F166" s="210"/>
      <c r="G166" s="210"/>
      <c r="H166" s="210"/>
      <c r="I166" s="210"/>
      <c r="J166" s="210"/>
      <c r="K166" s="24"/>
      <c r="L166" s="8"/>
      <c r="M166" s="14"/>
      <c r="N166" s="14"/>
      <c r="O166" s="25"/>
      <c r="P166" s="8"/>
      <c r="Q166" s="228"/>
      <c r="R166" s="229"/>
    </row>
    <row r="167" spans="1:18" ht="27.75" customHeight="1">
      <c r="A167" s="14"/>
      <c r="B167" s="210"/>
      <c r="C167" s="210"/>
      <c r="D167" s="210"/>
      <c r="E167" s="210"/>
      <c r="F167" s="210"/>
      <c r="G167" s="210"/>
      <c r="H167" s="210"/>
      <c r="I167" s="210"/>
      <c r="J167" s="210"/>
      <c r="K167" s="24"/>
      <c r="L167" s="8"/>
      <c r="M167" s="14"/>
      <c r="N167" s="14"/>
      <c r="O167" s="25"/>
      <c r="P167" s="8"/>
      <c r="Q167" s="228"/>
      <c r="R167" s="229"/>
    </row>
    <row r="168" spans="1:18" ht="27.75" customHeight="1">
      <c r="A168" s="14"/>
      <c r="B168" s="210"/>
      <c r="C168" s="210"/>
      <c r="D168" s="210"/>
      <c r="E168" s="210"/>
      <c r="F168" s="210"/>
      <c r="G168" s="210"/>
      <c r="H168" s="210"/>
      <c r="I168" s="210"/>
      <c r="J168" s="210"/>
      <c r="K168" s="24"/>
      <c r="L168" s="8"/>
      <c r="M168" s="14"/>
      <c r="N168" s="14"/>
      <c r="O168" s="25"/>
      <c r="P168" s="8"/>
      <c r="Q168" s="228"/>
      <c r="R168" s="229"/>
    </row>
    <row r="169" spans="1:18" ht="27.75" customHeight="1">
      <c r="A169" s="14"/>
      <c r="B169" s="210"/>
      <c r="C169" s="210"/>
      <c r="D169" s="210"/>
      <c r="E169" s="210"/>
      <c r="F169" s="210"/>
      <c r="G169" s="210"/>
      <c r="H169" s="210"/>
      <c r="I169" s="210"/>
      <c r="J169" s="210"/>
      <c r="K169" s="24"/>
      <c r="L169" s="8"/>
      <c r="M169" s="14"/>
      <c r="N169" s="14"/>
      <c r="O169" s="25"/>
      <c r="P169" s="8"/>
      <c r="Q169" s="228"/>
      <c r="R169" s="229"/>
    </row>
    <row r="170" spans="1:18" ht="27.75" customHeight="1">
      <c r="A170" s="14"/>
      <c r="B170" s="210"/>
      <c r="C170" s="210"/>
      <c r="D170" s="210"/>
      <c r="E170" s="210"/>
      <c r="F170" s="210"/>
      <c r="G170" s="210"/>
      <c r="H170" s="210"/>
      <c r="I170" s="210"/>
      <c r="J170" s="210"/>
      <c r="K170" s="24"/>
      <c r="L170" s="8"/>
      <c r="M170" s="14"/>
      <c r="N170" s="14"/>
      <c r="O170" s="25"/>
      <c r="P170" s="8"/>
      <c r="Q170" s="228"/>
      <c r="R170" s="229"/>
    </row>
    <row r="171" spans="1:18" ht="27.75" customHeight="1">
      <c r="A171" s="14"/>
      <c r="B171" s="210"/>
      <c r="C171" s="210"/>
      <c r="D171" s="210"/>
      <c r="E171" s="210"/>
      <c r="F171" s="210"/>
      <c r="G171" s="210"/>
      <c r="H171" s="210"/>
      <c r="I171" s="210"/>
      <c r="J171" s="210"/>
      <c r="K171" s="24"/>
      <c r="L171" s="8"/>
      <c r="M171" s="14"/>
      <c r="N171" s="14"/>
      <c r="O171" s="25"/>
      <c r="P171" s="8"/>
      <c r="Q171" s="228"/>
      <c r="R171" s="229"/>
    </row>
    <row r="172" spans="1:18" ht="27.75" customHeight="1">
      <c r="A172" s="26"/>
      <c r="B172" s="237"/>
      <c r="C172" s="237"/>
      <c r="D172" s="237"/>
      <c r="E172" s="237"/>
      <c r="F172" s="237"/>
      <c r="G172" s="237"/>
      <c r="H172" s="237"/>
      <c r="I172" s="238"/>
      <c r="J172" s="238"/>
      <c r="K172" s="23"/>
      <c r="L172" s="26"/>
      <c r="M172" s="26"/>
      <c r="N172" s="26"/>
      <c r="O172" s="26"/>
      <c r="P172" s="26"/>
      <c r="Q172" s="232"/>
      <c r="R172" s="233"/>
    </row>
    <row r="173" spans="1:18" ht="27.75" customHeight="1">
      <c r="A173" s="27"/>
      <c r="B173" s="208"/>
      <c r="C173" s="208"/>
      <c r="D173" s="208"/>
      <c r="E173" s="208"/>
      <c r="F173" s="208"/>
      <c r="G173" s="208"/>
      <c r="H173" s="208"/>
      <c r="I173" s="208"/>
      <c r="J173" s="208"/>
      <c r="L173" s="27"/>
      <c r="M173" s="27"/>
      <c r="N173" s="27"/>
      <c r="O173" s="27"/>
      <c r="P173" s="27"/>
      <c r="Q173" s="230"/>
      <c r="R173" s="231"/>
    </row>
    <row r="174" spans="1:18" ht="27.75" customHeight="1">
      <c r="A174" s="27"/>
      <c r="B174" s="208"/>
      <c r="C174" s="208"/>
      <c r="D174" s="208"/>
      <c r="E174" s="208"/>
      <c r="F174" s="208"/>
      <c r="G174" s="208"/>
      <c r="H174" s="208"/>
      <c r="I174" s="208"/>
      <c r="J174" s="208"/>
      <c r="L174" s="27"/>
      <c r="M174" s="27"/>
      <c r="N174" s="27"/>
      <c r="O174" s="27"/>
      <c r="P174" s="27"/>
      <c r="Q174" s="230"/>
      <c r="R174" s="231"/>
    </row>
    <row r="175" ht="27.75" customHeight="1"/>
    <row r="176" spans="1:13" ht="13.5" customHeight="1">
      <c r="A176" s="6"/>
      <c r="M176" t="s">
        <v>38</v>
      </c>
    </row>
    <row r="177" spans="1:13" ht="13.5" customHeight="1">
      <c r="A177" s="7"/>
      <c r="B177" s="7"/>
      <c r="C177" s="7"/>
      <c r="F177" s="7"/>
      <c r="I177" s="7"/>
      <c r="M177" s="13" t="s">
        <v>28</v>
      </c>
    </row>
    <row r="178" spans="1:13" ht="13.5" customHeight="1">
      <c r="A178" s="7"/>
      <c r="B178" s="7"/>
      <c r="C178" s="7"/>
      <c r="F178" s="7"/>
      <c r="I178" s="7"/>
      <c r="J178" s="33" t="s">
        <v>66</v>
      </c>
      <c r="L178" s="22" t="s">
        <v>73</v>
      </c>
      <c r="M178" s="13"/>
    </row>
    <row r="179" spans="2:12" ht="13.5" customHeight="1">
      <c r="B179" s="10"/>
      <c r="J179" s="33" t="s">
        <v>72</v>
      </c>
      <c r="L179" s="22" t="s">
        <v>74</v>
      </c>
    </row>
    <row r="180" ht="7.5" customHeight="1">
      <c r="A180" s="28"/>
    </row>
    <row r="181" spans="1:18" ht="31.5" customHeight="1">
      <c r="A181" s="209" t="s">
        <v>10</v>
      </c>
      <c r="B181" s="209" t="s">
        <v>67</v>
      </c>
      <c r="C181" s="209"/>
      <c r="D181" s="209"/>
      <c r="E181" s="209"/>
      <c r="F181" s="209"/>
      <c r="G181" s="209"/>
      <c r="H181" s="209"/>
      <c r="I181" s="209" t="s">
        <v>68</v>
      </c>
      <c r="J181" s="209"/>
      <c r="K181" s="227"/>
      <c r="L181" s="214" t="s">
        <v>3</v>
      </c>
      <c r="M181" s="214" t="s">
        <v>69</v>
      </c>
      <c r="N181" s="214" t="s">
        <v>7</v>
      </c>
      <c r="O181" s="210" t="s">
        <v>70</v>
      </c>
      <c r="P181" s="210"/>
      <c r="Q181" s="210" t="s">
        <v>71</v>
      </c>
      <c r="R181" s="210"/>
    </row>
    <row r="182" spans="1:18" ht="38.25" customHeight="1">
      <c r="A182" s="209"/>
      <c r="B182" s="209"/>
      <c r="C182" s="209"/>
      <c r="D182" s="209"/>
      <c r="E182" s="209"/>
      <c r="F182" s="209"/>
      <c r="G182" s="209"/>
      <c r="H182" s="209"/>
      <c r="I182" s="209"/>
      <c r="J182" s="209"/>
      <c r="K182" s="227"/>
      <c r="L182" s="220"/>
      <c r="M182" s="220"/>
      <c r="N182" s="220"/>
      <c r="O182" s="217"/>
      <c r="P182" s="217"/>
      <c r="Q182" s="217"/>
      <c r="R182" s="217"/>
    </row>
    <row r="183" spans="1:18" ht="13.5" customHeight="1">
      <c r="A183" s="239"/>
      <c r="B183" s="242"/>
      <c r="C183" s="243"/>
      <c r="D183" s="243"/>
      <c r="E183" s="243"/>
      <c r="F183" s="243"/>
      <c r="G183" s="243"/>
      <c r="H183" s="244"/>
      <c r="I183" s="251"/>
      <c r="J183" s="252"/>
      <c r="K183" s="222"/>
      <c r="L183" s="209"/>
      <c r="M183" s="209"/>
      <c r="N183" s="209"/>
      <c r="O183" s="209"/>
      <c r="P183" s="209"/>
      <c r="Q183" s="208"/>
      <c r="R183" s="208"/>
    </row>
    <row r="184" spans="1:18" ht="13.5" customHeight="1">
      <c r="A184" s="240"/>
      <c r="B184" s="245"/>
      <c r="C184" s="246"/>
      <c r="D184" s="246"/>
      <c r="E184" s="246"/>
      <c r="F184" s="246"/>
      <c r="G184" s="246"/>
      <c r="H184" s="247"/>
      <c r="I184" s="253"/>
      <c r="J184" s="236"/>
      <c r="K184" s="222"/>
      <c r="L184" s="209"/>
      <c r="M184" s="209"/>
      <c r="N184" s="209"/>
      <c r="O184" s="209"/>
      <c r="P184" s="209"/>
      <c r="Q184" s="208"/>
      <c r="R184" s="208"/>
    </row>
    <row r="185" spans="1:18" ht="13.5" customHeight="1">
      <c r="A185" s="241"/>
      <c r="B185" s="248"/>
      <c r="C185" s="249"/>
      <c r="D185" s="249"/>
      <c r="E185" s="249"/>
      <c r="F185" s="249"/>
      <c r="G185" s="249"/>
      <c r="H185" s="250"/>
      <c r="I185" s="254"/>
      <c r="J185" s="255"/>
      <c r="K185" s="222"/>
      <c r="L185" s="209"/>
      <c r="M185" s="209"/>
      <c r="N185" s="209"/>
      <c r="O185" s="209"/>
      <c r="P185" s="209"/>
      <c r="Q185" s="208"/>
      <c r="R185" s="208"/>
    </row>
    <row r="186" spans="1:18" ht="13.5" customHeight="1">
      <c r="A186" s="239"/>
      <c r="B186" s="242"/>
      <c r="C186" s="243"/>
      <c r="D186" s="243"/>
      <c r="E186" s="243"/>
      <c r="F186" s="243"/>
      <c r="G186" s="243"/>
      <c r="H186" s="244"/>
      <c r="I186" s="251"/>
      <c r="J186" s="252"/>
      <c r="K186" s="222"/>
      <c r="L186" s="209"/>
      <c r="M186" s="209"/>
      <c r="N186" s="209"/>
      <c r="O186" s="209"/>
      <c r="P186" s="209"/>
      <c r="Q186" s="208"/>
      <c r="R186" s="208"/>
    </row>
    <row r="187" spans="1:18" ht="13.5" customHeight="1">
      <c r="A187" s="240"/>
      <c r="B187" s="245"/>
      <c r="C187" s="246"/>
      <c r="D187" s="246"/>
      <c r="E187" s="246"/>
      <c r="F187" s="246"/>
      <c r="G187" s="246"/>
      <c r="H187" s="247"/>
      <c r="I187" s="253"/>
      <c r="J187" s="236"/>
      <c r="K187" s="222"/>
      <c r="L187" s="209"/>
      <c r="M187" s="209"/>
      <c r="N187" s="209"/>
      <c r="O187" s="209"/>
      <c r="P187" s="209"/>
      <c r="Q187" s="208"/>
      <c r="R187" s="208"/>
    </row>
    <row r="188" spans="1:18" ht="13.5" customHeight="1">
      <c r="A188" s="241"/>
      <c r="B188" s="248"/>
      <c r="C188" s="249"/>
      <c r="D188" s="249"/>
      <c r="E188" s="249"/>
      <c r="F188" s="249"/>
      <c r="G188" s="249"/>
      <c r="H188" s="250"/>
      <c r="I188" s="254"/>
      <c r="J188" s="255"/>
      <c r="K188" s="222"/>
      <c r="L188" s="209"/>
      <c r="M188" s="209"/>
      <c r="N188" s="209"/>
      <c r="O188" s="209"/>
      <c r="P188" s="209"/>
      <c r="Q188" s="208"/>
      <c r="R188" s="208"/>
    </row>
    <row r="189" spans="1:18" ht="13.5" customHeight="1">
      <c r="A189" s="239"/>
      <c r="B189" s="242"/>
      <c r="C189" s="243"/>
      <c r="D189" s="243"/>
      <c r="E189" s="243"/>
      <c r="F189" s="243"/>
      <c r="G189" s="243"/>
      <c r="H189" s="244"/>
      <c r="I189" s="251"/>
      <c r="J189" s="252"/>
      <c r="K189" s="222"/>
      <c r="L189" s="209"/>
      <c r="M189" s="209"/>
      <c r="N189" s="209"/>
      <c r="O189" s="209"/>
      <c r="P189" s="209"/>
      <c r="Q189" s="208"/>
      <c r="R189" s="208"/>
    </row>
    <row r="190" spans="1:18" ht="13.5" customHeight="1">
      <c r="A190" s="240"/>
      <c r="B190" s="245"/>
      <c r="C190" s="246"/>
      <c r="D190" s="246"/>
      <c r="E190" s="246"/>
      <c r="F190" s="246"/>
      <c r="G190" s="246"/>
      <c r="H190" s="247"/>
      <c r="I190" s="253"/>
      <c r="J190" s="236"/>
      <c r="K190" s="222"/>
      <c r="L190" s="209"/>
      <c r="M190" s="209"/>
      <c r="N190" s="209"/>
      <c r="O190" s="209"/>
      <c r="P190" s="209"/>
      <c r="Q190" s="208"/>
      <c r="R190" s="208"/>
    </row>
    <row r="191" spans="1:18" ht="13.5" customHeight="1">
      <c r="A191" s="241"/>
      <c r="B191" s="248"/>
      <c r="C191" s="249"/>
      <c r="D191" s="249"/>
      <c r="E191" s="249"/>
      <c r="F191" s="249"/>
      <c r="G191" s="249"/>
      <c r="H191" s="250"/>
      <c r="I191" s="254"/>
      <c r="J191" s="255"/>
      <c r="K191" s="222"/>
      <c r="L191" s="209"/>
      <c r="M191" s="209"/>
      <c r="N191" s="209"/>
      <c r="O191" s="209"/>
      <c r="P191" s="209"/>
      <c r="Q191" s="208"/>
      <c r="R191" s="208"/>
    </row>
    <row r="192" ht="13.5" customHeight="1"/>
    <row r="193" spans="10:12" ht="13.5" customHeight="1">
      <c r="J193" s="31" t="s">
        <v>75</v>
      </c>
      <c r="L193" s="32" t="s">
        <v>82</v>
      </c>
    </row>
    <row r="194" spans="1:18" ht="13.5" customHeight="1">
      <c r="A194" s="209" t="s">
        <v>10</v>
      </c>
      <c r="B194" s="210" t="s">
        <v>76</v>
      </c>
      <c r="C194" s="210"/>
      <c r="D194" s="210" t="s">
        <v>77</v>
      </c>
      <c r="E194" s="210"/>
      <c r="F194" s="210"/>
      <c r="G194" s="211" t="s">
        <v>79</v>
      </c>
      <c r="H194" s="211"/>
      <c r="I194" s="209" t="s">
        <v>78</v>
      </c>
      <c r="J194" s="209"/>
      <c r="K194" s="204"/>
      <c r="L194" s="30" t="s">
        <v>80</v>
      </c>
      <c r="M194" s="27"/>
      <c r="N194" s="27"/>
      <c r="O194" s="27"/>
      <c r="P194" s="27"/>
      <c r="Q194" s="27"/>
      <c r="R194" s="27"/>
    </row>
    <row r="195" spans="1:18" ht="77.25" customHeight="1">
      <c r="A195" s="209"/>
      <c r="B195" s="210"/>
      <c r="C195" s="210"/>
      <c r="D195" s="210"/>
      <c r="E195" s="210"/>
      <c r="F195" s="210"/>
      <c r="G195" s="211"/>
      <c r="H195" s="211"/>
      <c r="I195" s="209"/>
      <c r="J195" s="209"/>
      <c r="K195" s="204"/>
      <c r="L195" s="14" t="s">
        <v>3</v>
      </c>
      <c r="M195" s="14" t="s">
        <v>69</v>
      </c>
      <c r="N195" s="14" t="s">
        <v>7</v>
      </c>
      <c r="O195" s="210" t="s">
        <v>81</v>
      </c>
      <c r="P195" s="210"/>
      <c r="Q195" s="8" t="s">
        <v>70</v>
      </c>
      <c r="R195" s="8" t="s">
        <v>71</v>
      </c>
    </row>
    <row r="196" spans="1:18" ht="13.5" customHeight="1">
      <c r="A196" s="208"/>
      <c r="B196" s="208"/>
      <c r="C196" s="208"/>
      <c r="D196" s="208"/>
      <c r="E196" s="208"/>
      <c r="F196" s="208"/>
      <c r="G196" s="208"/>
      <c r="H196" s="208"/>
      <c r="I196" s="208"/>
      <c r="J196" s="208"/>
      <c r="K196" s="204"/>
      <c r="L196" s="208"/>
      <c r="M196" s="208"/>
      <c r="N196" s="208"/>
      <c r="O196" s="208"/>
      <c r="P196" s="208"/>
      <c r="Q196" s="208"/>
      <c r="R196" s="208"/>
    </row>
    <row r="197" spans="1:18" ht="13.5" customHeight="1">
      <c r="A197" s="208"/>
      <c r="B197" s="208"/>
      <c r="C197" s="208"/>
      <c r="D197" s="208"/>
      <c r="E197" s="208"/>
      <c r="F197" s="208"/>
      <c r="G197" s="208"/>
      <c r="H197" s="208"/>
      <c r="I197" s="208"/>
      <c r="J197" s="208"/>
      <c r="K197" s="204"/>
      <c r="L197" s="208"/>
      <c r="M197" s="208"/>
      <c r="N197" s="208"/>
      <c r="O197" s="208"/>
      <c r="P197" s="208"/>
      <c r="Q197" s="208"/>
      <c r="R197" s="208"/>
    </row>
    <row r="198" spans="1:18" ht="13.5" customHeight="1">
      <c r="A198" s="208"/>
      <c r="B198" s="208"/>
      <c r="C198" s="208"/>
      <c r="D198" s="208"/>
      <c r="E198" s="208"/>
      <c r="F198" s="208"/>
      <c r="G198" s="208"/>
      <c r="H198" s="208"/>
      <c r="I198" s="208"/>
      <c r="J198" s="208"/>
      <c r="K198" s="204"/>
      <c r="L198" s="208"/>
      <c r="M198" s="208"/>
      <c r="N198" s="208"/>
      <c r="O198" s="208"/>
      <c r="P198" s="208"/>
      <c r="Q198" s="208"/>
      <c r="R198" s="208"/>
    </row>
    <row r="199" spans="1:18" ht="13.5" customHeight="1">
      <c r="A199" s="208"/>
      <c r="B199" s="208"/>
      <c r="C199" s="208"/>
      <c r="D199" s="208"/>
      <c r="E199" s="208"/>
      <c r="F199" s="208"/>
      <c r="G199" s="208"/>
      <c r="H199" s="208"/>
      <c r="I199" s="208"/>
      <c r="J199" s="208"/>
      <c r="K199" s="204"/>
      <c r="L199" s="208"/>
      <c r="M199" s="208"/>
      <c r="N199" s="208"/>
      <c r="O199" s="208"/>
      <c r="P199" s="208"/>
      <c r="Q199" s="208"/>
      <c r="R199" s="208"/>
    </row>
    <row r="200" spans="1:18" ht="13.5" customHeight="1">
      <c r="A200" s="208"/>
      <c r="B200" s="208"/>
      <c r="C200" s="208"/>
      <c r="D200" s="208"/>
      <c r="E200" s="208"/>
      <c r="F200" s="208"/>
      <c r="G200" s="208"/>
      <c r="H200" s="208"/>
      <c r="I200" s="208"/>
      <c r="J200" s="208"/>
      <c r="K200" s="204"/>
      <c r="L200" s="208"/>
      <c r="M200" s="208"/>
      <c r="N200" s="208"/>
      <c r="O200" s="208"/>
      <c r="P200" s="208"/>
      <c r="Q200" s="208"/>
      <c r="R200" s="208"/>
    </row>
    <row r="201" spans="1:18" ht="13.5" customHeight="1">
      <c r="A201" s="208"/>
      <c r="B201" s="208"/>
      <c r="C201" s="208"/>
      <c r="D201" s="208"/>
      <c r="E201" s="208"/>
      <c r="F201" s="208"/>
      <c r="G201" s="208"/>
      <c r="H201" s="208"/>
      <c r="I201" s="208"/>
      <c r="J201" s="208"/>
      <c r="K201" s="204"/>
      <c r="L201" s="208"/>
      <c r="M201" s="208"/>
      <c r="N201" s="208"/>
      <c r="O201" s="208"/>
      <c r="P201" s="208"/>
      <c r="Q201" s="208"/>
      <c r="R201" s="208"/>
    </row>
    <row r="202" spans="1:18" ht="13.5" customHeight="1">
      <c r="A202" s="208"/>
      <c r="B202" s="208"/>
      <c r="C202" s="208"/>
      <c r="D202" s="208"/>
      <c r="E202" s="208"/>
      <c r="F202" s="208"/>
      <c r="G202" s="208"/>
      <c r="H202" s="208"/>
      <c r="I202" s="208"/>
      <c r="J202" s="208"/>
      <c r="K202" s="204"/>
      <c r="L202" s="208"/>
      <c r="M202" s="208"/>
      <c r="N202" s="208"/>
      <c r="O202" s="208"/>
      <c r="P202" s="208"/>
      <c r="Q202" s="208"/>
      <c r="R202" s="208"/>
    </row>
    <row r="203" spans="1:18" ht="13.5" customHeight="1">
      <c r="A203" s="208"/>
      <c r="B203" s="208"/>
      <c r="C203" s="208"/>
      <c r="D203" s="208"/>
      <c r="E203" s="208"/>
      <c r="F203" s="208"/>
      <c r="G203" s="208"/>
      <c r="H203" s="208"/>
      <c r="I203" s="208"/>
      <c r="J203" s="208"/>
      <c r="K203" s="204"/>
      <c r="L203" s="208"/>
      <c r="M203" s="208"/>
      <c r="N203" s="208"/>
      <c r="O203" s="208"/>
      <c r="P203" s="208"/>
      <c r="Q203" s="208"/>
      <c r="R203" s="208"/>
    </row>
    <row r="204" spans="1:18" ht="13.5" customHeight="1">
      <c r="A204" s="208"/>
      <c r="B204" s="208"/>
      <c r="C204" s="208"/>
      <c r="D204" s="208"/>
      <c r="E204" s="208"/>
      <c r="F204" s="208"/>
      <c r="G204" s="208"/>
      <c r="H204" s="208"/>
      <c r="I204" s="208"/>
      <c r="J204" s="208"/>
      <c r="K204" s="204"/>
      <c r="L204" s="208"/>
      <c r="M204" s="208"/>
      <c r="N204" s="208"/>
      <c r="O204" s="208"/>
      <c r="P204" s="208"/>
      <c r="Q204" s="208"/>
      <c r="R204" s="208"/>
    </row>
    <row r="205" spans="1:18" ht="13.5" customHeight="1">
      <c r="A205" s="208"/>
      <c r="B205" s="208"/>
      <c r="C205" s="208"/>
      <c r="D205" s="208"/>
      <c r="E205" s="208"/>
      <c r="F205" s="208"/>
      <c r="G205" s="208"/>
      <c r="H205" s="208"/>
      <c r="I205" s="208"/>
      <c r="J205" s="208"/>
      <c r="K205" s="204"/>
      <c r="L205" s="208"/>
      <c r="M205" s="208"/>
      <c r="N205" s="208"/>
      <c r="O205" s="208"/>
      <c r="P205" s="208"/>
      <c r="Q205" s="208"/>
      <c r="R205" s="208"/>
    </row>
    <row r="206" spans="1:18" ht="13.5" customHeight="1">
      <c r="A206" s="208"/>
      <c r="B206" s="208"/>
      <c r="C206" s="208"/>
      <c r="D206" s="208"/>
      <c r="E206" s="208"/>
      <c r="F206" s="208"/>
      <c r="G206" s="208"/>
      <c r="H206" s="208"/>
      <c r="I206" s="208"/>
      <c r="J206" s="208"/>
      <c r="K206" s="204"/>
      <c r="L206" s="208"/>
      <c r="M206" s="208"/>
      <c r="N206" s="208"/>
      <c r="O206" s="208"/>
      <c r="P206" s="208"/>
      <c r="Q206" s="208"/>
      <c r="R206" s="208"/>
    </row>
    <row r="207" spans="1:18" ht="13.5" customHeight="1">
      <c r="A207" s="208"/>
      <c r="B207" s="208"/>
      <c r="C207" s="208"/>
      <c r="D207" s="208"/>
      <c r="E207" s="208"/>
      <c r="F207" s="208"/>
      <c r="G207" s="208"/>
      <c r="H207" s="208"/>
      <c r="I207" s="208"/>
      <c r="J207" s="208"/>
      <c r="K207" s="204"/>
      <c r="L207" s="208"/>
      <c r="M207" s="208"/>
      <c r="N207" s="208"/>
      <c r="O207" s="208"/>
      <c r="P207" s="208"/>
      <c r="Q207" s="208"/>
      <c r="R207" s="208"/>
    </row>
    <row r="208" ht="13.5" customHeight="1"/>
    <row r="209" ht="13.5" customHeight="1"/>
    <row r="210" ht="13.5" customHeight="1"/>
    <row r="211" ht="7.5" customHeight="1"/>
    <row r="212" ht="7.5" customHeight="1"/>
    <row r="213" ht="7.5" customHeight="1"/>
    <row r="214" ht="7.5" customHeight="1"/>
    <row r="215" ht="7.5" customHeight="1"/>
    <row r="216" ht="7.5" customHeight="1"/>
    <row r="217" ht="7.5" customHeight="1"/>
    <row r="218" ht="7.5" customHeight="1"/>
    <row r="219" ht="7.5" customHeight="1"/>
    <row r="220" ht="7.5" customHeight="1"/>
    <row r="221" ht="7.5" customHeight="1"/>
    <row r="222" ht="7.5" customHeight="1"/>
    <row r="223" ht="7.5" customHeight="1"/>
    <row r="224" ht="7.5" customHeight="1"/>
    <row r="225" ht="7.5" customHeight="1"/>
    <row r="226" ht="7.5" customHeight="1"/>
    <row r="227" ht="7.5" customHeight="1"/>
    <row r="228" ht="7.5" customHeight="1"/>
    <row r="229" ht="7.5" customHeight="1"/>
    <row r="230" ht="7.5" customHeight="1"/>
    <row r="231" ht="7.5" customHeight="1"/>
    <row r="232" ht="7.5" customHeight="1"/>
    <row r="233" ht="7.5" customHeight="1"/>
    <row r="234" ht="7.5" customHeight="1"/>
    <row r="235" ht="7.5" customHeight="1"/>
    <row r="236" ht="7.5" customHeight="1"/>
    <row r="237" ht="7.5" customHeight="1"/>
    <row r="238" ht="7.5" customHeight="1"/>
    <row r="239" ht="7.5" customHeight="1"/>
    <row r="240" ht="7.5" customHeight="1"/>
    <row r="241" ht="7.5" customHeight="1"/>
    <row r="242" ht="7.5" customHeight="1"/>
    <row r="243" ht="7.5" customHeight="1"/>
    <row r="244" ht="7.5" customHeight="1"/>
    <row r="245" ht="7.5" customHeight="1"/>
    <row r="246" ht="7.5" customHeight="1"/>
    <row r="247" ht="7.5" customHeight="1"/>
    <row r="248" ht="7.5" customHeight="1"/>
    <row r="249" ht="7.5" customHeight="1"/>
    <row r="250" ht="7.5" customHeight="1"/>
    <row r="251" ht="7.5" customHeight="1"/>
    <row r="252" ht="7.5" customHeight="1"/>
    <row r="253" ht="7.5" customHeight="1"/>
    <row r="254" ht="7.5" customHeight="1"/>
    <row r="255" ht="7.5" customHeight="1"/>
    <row r="256" ht="7.5" customHeight="1"/>
    <row r="257" ht="7.5" customHeight="1"/>
    <row r="258" ht="7.5" customHeight="1"/>
    <row r="259" ht="7.5" customHeight="1"/>
    <row r="260" ht="7.5" customHeight="1"/>
    <row r="261" ht="7.5" customHeight="1"/>
    <row r="262" ht="7.5" customHeight="1"/>
    <row r="263" ht="7.5" customHeight="1"/>
    <row r="264" ht="7.5" customHeight="1"/>
    <row r="265" ht="7.5" customHeight="1"/>
  </sheetData>
  <sheetProtection/>
  <mergeCells count="318">
    <mergeCell ref="A94:B94"/>
    <mergeCell ref="L76:R76"/>
    <mergeCell ref="A95:B95"/>
    <mergeCell ref="D73:D75"/>
    <mergeCell ref="E73:I73"/>
    <mergeCell ref="E74:E75"/>
    <mergeCell ref="F74:F75"/>
    <mergeCell ref="G74:G75"/>
    <mergeCell ref="A87:B87"/>
    <mergeCell ref="A88:J88"/>
    <mergeCell ref="A76:J76"/>
    <mergeCell ref="L70:R70"/>
    <mergeCell ref="C71:J71"/>
    <mergeCell ref="L71:L75"/>
    <mergeCell ref="M71:R71"/>
    <mergeCell ref="C72:C75"/>
    <mergeCell ref="D72:I72"/>
    <mergeCell ref="K72:K75"/>
    <mergeCell ref="J72:J75"/>
    <mergeCell ref="I74:I75"/>
    <mergeCell ref="P72:P75"/>
    <mergeCell ref="Q72:Q75"/>
    <mergeCell ref="A61:B61"/>
    <mergeCell ref="A62:B62"/>
    <mergeCell ref="A70:A75"/>
    <mergeCell ref="B70:B75"/>
    <mergeCell ref="H74:H75"/>
    <mergeCell ref="M72:M75"/>
    <mergeCell ref="A43:J43"/>
    <mergeCell ref="L43:R43"/>
    <mergeCell ref="A54:B54"/>
    <mergeCell ref="A55:J55"/>
    <mergeCell ref="L55:R55"/>
    <mergeCell ref="C70:J70"/>
    <mergeCell ref="A37:A42"/>
    <mergeCell ref="B37:B42"/>
    <mergeCell ref="C37:J37"/>
    <mergeCell ref="L37:R37"/>
    <mergeCell ref="C38:J38"/>
    <mergeCell ref="L38:L42"/>
    <mergeCell ref="P39:P42"/>
    <mergeCell ref="Q39:Q42"/>
    <mergeCell ref="R39:R42"/>
    <mergeCell ref="D40:D42"/>
    <mergeCell ref="I41:I42"/>
    <mergeCell ref="K186:K188"/>
    <mergeCell ref="O187:P187"/>
    <mergeCell ref="Q187:R187"/>
    <mergeCell ref="K39:K42"/>
    <mergeCell ref="M39:M42"/>
    <mergeCell ref="N39:N42"/>
    <mergeCell ref="O39:O42"/>
    <mergeCell ref="R72:R75"/>
    <mergeCell ref="N72:N75"/>
    <mergeCell ref="L189:L191"/>
    <mergeCell ref="M38:R38"/>
    <mergeCell ref="C39:C42"/>
    <mergeCell ref="D39:I39"/>
    <mergeCell ref="J39:J42"/>
    <mergeCell ref="E40:I40"/>
    <mergeCell ref="E41:E42"/>
    <mergeCell ref="F41:F42"/>
    <mergeCell ref="G41:G42"/>
    <mergeCell ref="H41:H42"/>
    <mergeCell ref="L186:L188"/>
    <mergeCell ref="M186:M188"/>
    <mergeCell ref="O188:P188"/>
    <mergeCell ref="Q188:R188"/>
    <mergeCell ref="K189:K191"/>
    <mergeCell ref="O189:P189"/>
    <mergeCell ref="Q189:R189"/>
    <mergeCell ref="O190:P190"/>
    <mergeCell ref="Q190:R190"/>
    <mergeCell ref="O191:P191"/>
    <mergeCell ref="A186:A188"/>
    <mergeCell ref="B186:H188"/>
    <mergeCell ref="I186:J188"/>
    <mergeCell ref="A189:A191"/>
    <mergeCell ref="B189:H191"/>
    <mergeCell ref="I189:J191"/>
    <mergeCell ref="M189:M191"/>
    <mergeCell ref="N189:N191"/>
    <mergeCell ref="Q191:R191"/>
    <mergeCell ref="O186:P186"/>
    <mergeCell ref="Q186:R186"/>
    <mergeCell ref="N186:N188"/>
    <mergeCell ref="A181:A182"/>
    <mergeCell ref="B181:H182"/>
    <mergeCell ref="I181:J182"/>
    <mergeCell ref="K181:K182"/>
    <mergeCell ref="A183:A185"/>
    <mergeCell ref="Q181:R182"/>
    <mergeCell ref="L183:L185"/>
    <mergeCell ref="B183:H185"/>
    <mergeCell ref="I183:J185"/>
    <mergeCell ref="K183:K185"/>
    <mergeCell ref="N181:N182"/>
    <mergeCell ref="O184:P184"/>
    <mergeCell ref="Q184:R184"/>
    <mergeCell ref="N183:N185"/>
    <mergeCell ref="M183:M185"/>
    <mergeCell ref="O181:P182"/>
    <mergeCell ref="O185:P185"/>
    <mergeCell ref="Q185:R185"/>
    <mergeCell ref="O183:P183"/>
    <mergeCell ref="Q183:R183"/>
    <mergeCell ref="B173:H173"/>
    <mergeCell ref="B174:H174"/>
    <mergeCell ref="I173:J173"/>
    <mergeCell ref="I174:J174"/>
    <mergeCell ref="B171:H171"/>
    <mergeCell ref="B172:H172"/>
    <mergeCell ref="I171:J171"/>
    <mergeCell ref="I172:J172"/>
    <mergeCell ref="L181:L182"/>
    <mergeCell ref="Q167:R167"/>
    <mergeCell ref="Q168:R168"/>
    <mergeCell ref="Q169:R169"/>
    <mergeCell ref="Q170:R170"/>
    <mergeCell ref="Q173:R173"/>
    <mergeCell ref="Q174:R174"/>
    <mergeCell ref="Q171:R171"/>
    <mergeCell ref="Q172:R172"/>
    <mergeCell ref="M181:M182"/>
    <mergeCell ref="B170:H170"/>
    <mergeCell ref="I169:J169"/>
    <mergeCell ref="I170:J170"/>
    <mergeCell ref="Q163:R163"/>
    <mergeCell ref="Q164:R164"/>
    <mergeCell ref="B163:H163"/>
    <mergeCell ref="B164:H164"/>
    <mergeCell ref="I163:J163"/>
    <mergeCell ref="I164:J164"/>
    <mergeCell ref="B167:H167"/>
    <mergeCell ref="Q166:R166"/>
    <mergeCell ref="B165:H165"/>
    <mergeCell ref="B166:H166"/>
    <mergeCell ref="I165:J165"/>
    <mergeCell ref="I166:J166"/>
    <mergeCell ref="B169:H169"/>
    <mergeCell ref="B168:H168"/>
    <mergeCell ref="I167:J167"/>
    <mergeCell ref="I168:J168"/>
    <mergeCell ref="L159:L160"/>
    <mergeCell ref="A159:A160"/>
    <mergeCell ref="K159:K160"/>
    <mergeCell ref="M159:M160"/>
    <mergeCell ref="N159:O159"/>
    <mergeCell ref="Q165:R165"/>
    <mergeCell ref="Q162:R162"/>
    <mergeCell ref="B161:H161"/>
    <mergeCell ref="B162:H162"/>
    <mergeCell ref="I161:J161"/>
    <mergeCell ref="F150:G150"/>
    <mergeCell ref="F151:G151"/>
    <mergeCell ref="C150:D150"/>
    <mergeCell ref="C151:D151"/>
    <mergeCell ref="F152:G152"/>
    <mergeCell ref="F153:G153"/>
    <mergeCell ref="I162:J162"/>
    <mergeCell ref="Q150:R150"/>
    <mergeCell ref="Q151:R151"/>
    <mergeCell ref="Q152:R152"/>
    <mergeCell ref="Q153:R153"/>
    <mergeCell ref="C152:D152"/>
    <mergeCell ref="H153:I153"/>
    <mergeCell ref="H152:I152"/>
    <mergeCell ref="H151:I151"/>
    <mergeCell ref="H150:I150"/>
    <mergeCell ref="H148:I148"/>
    <mergeCell ref="Q161:R161"/>
    <mergeCell ref="P159:P160"/>
    <mergeCell ref="Q159:R160"/>
    <mergeCell ref="B159:H160"/>
    <mergeCell ref="I159:J160"/>
    <mergeCell ref="H149:I149"/>
    <mergeCell ref="Q149:R149"/>
    <mergeCell ref="Q148:R148"/>
    <mergeCell ref="C153:D153"/>
    <mergeCell ref="Q144:R144"/>
    <mergeCell ref="Q140:R140"/>
    <mergeCell ref="Q141:R141"/>
    <mergeCell ref="Q142:R142"/>
    <mergeCell ref="Q143:R143"/>
    <mergeCell ref="H147:I147"/>
    <mergeCell ref="H146:I146"/>
    <mergeCell ref="Q145:R145"/>
    <mergeCell ref="Q146:R146"/>
    <mergeCell ref="Q147:R147"/>
    <mergeCell ref="C142:D142"/>
    <mergeCell ref="H145:I145"/>
    <mergeCell ref="H140:I140"/>
    <mergeCell ref="H141:I141"/>
    <mergeCell ref="H142:I142"/>
    <mergeCell ref="H143:I143"/>
    <mergeCell ref="C144:D144"/>
    <mergeCell ref="H144:I144"/>
    <mergeCell ref="F140:G140"/>
    <mergeCell ref="F141:G141"/>
    <mergeCell ref="F142:G142"/>
    <mergeCell ref="F143:G143"/>
    <mergeCell ref="F144:G144"/>
    <mergeCell ref="C140:D140"/>
    <mergeCell ref="C141:D141"/>
    <mergeCell ref="F149:G149"/>
    <mergeCell ref="C143:D143"/>
    <mergeCell ref="C145:D145"/>
    <mergeCell ref="C146:D146"/>
    <mergeCell ref="C147:D147"/>
    <mergeCell ref="F138:G139"/>
    <mergeCell ref="H138:I139"/>
    <mergeCell ref="J138:J139"/>
    <mergeCell ref="K138:K139"/>
    <mergeCell ref="C149:D149"/>
    <mergeCell ref="C148:D148"/>
    <mergeCell ref="F145:G145"/>
    <mergeCell ref="F146:G146"/>
    <mergeCell ref="F147:G147"/>
    <mergeCell ref="F148:G148"/>
    <mergeCell ref="G106:G107"/>
    <mergeCell ref="P138:P139"/>
    <mergeCell ref="Q138:R139"/>
    <mergeCell ref="B138:B139"/>
    <mergeCell ref="A138:A139"/>
    <mergeCell ref="L138:L139"/>
    <mergeCell ref="M138:M139"/>
    <mergeCell ref="N138:O138"/>
    <mergeCell ref="C138:D139"/>
    <mergeCell ref="E138:E139"/>
    <mergeCell ref="R6:R9"/>
    <mergeCell ref="N6:N9"/>
    <mergeCell ref="O6:O9"/>
    <mergeCell ref="P6:P9"/>
    <mergeCell ref="Q6:Q9"/>
    <mergeCell ref="J104:J107"/>
    <mergeCell ref="K104:K107"/>
    <mergeCell ref="M104:M107"/>
    <mergeCell ref="O72:O75"/>
    <mergeCell ref="L88:R88"/>
    <mergeCell ref="L108:R108"/>
    <mergeCell ref="R104:R107"/>
    <mergeCell ref="D105:D107"/>
    <mergeCell ref="E105:I105"/>
    <mergeCell ref="E106:E107"/>
    <mergeCell ref="F106:F107"/>
    <mergeCell ref="Q104:Q107"/>
    <mergeCell ref="H106:H107"/>
    <mergeCell ref="I106:I107"/>
    <mergeCell ref="L103:L107"/>
    <mergeCell ref="J6:J9"/>
    <mergeCell ref="A127:B127"/>
    <mergeCell ref="A128:B128"/>
    <mergeCell ref="A108:J108"/>
    <mergeCell ref="A102:A107"/>
    <mergeCell ref="B102:B107"/>
    <mergeCell ref="C102:J102"/>
    <mergeCell ref="C103:J103"/>
    <mergeCell ref="C104:C107"/>
    <mergeCell ref="D104:I104"/>
    <mergeCell ref="B4:B9"/>
    <mergeCell ref="I8:I9"/>
    <mergeCell ref="K6:K9"/>
    <mergeCell ref="A28:B28"/>
    <mergeCell ref="A21:B21"/>
    <mergeCell ref="H8:H9"/>
    <mergeCell ref="A4:A9"/>
    <mergeCell ref="C4:J4"/>
    <mergeCell ref="C5:J5"/>
    <mergeCell ref="C6:C9"/>
    <mergeCell ref="P104:P107"/>
    <mergeCell ref="A22:J22"/>
    <mergeCell ref="A10:J10"/>
    <mergeCell ref="L10:R10"/>
    <mergeCell ref="L22:R22"/>
    <mergeCell ref="A29:B29"/>
    <mergeCell ref="N104:N107"/>
    <mergeCell ref="O104:O107"/>
    <mergeCell ref="L102:R102"/>
    <mergeCell ref="M103:R103"/>
    <mergeCell ref="L4:R4"/>
    <mergeCell ref="M5:R5"/>
    <mergeCell ref="D7:D9"/>
    <mergeCell ref="E7:I7"/>
    <mergeCell ref="E8:E9"/>
    <mergeCell ref="F8:F9"/>
    <mergeCell ref="G8:G9"/>
    <mergeCell ref="L5:L9"/>
    <mergeCell ref="M6:M9"/>
    <mergeCell ref="D6:I6"/>
    <mergeCell ref="R196:R197"/>
    <mergeCell ref="Q198:Q199"/>
    <mergeCell ref="R198:R199"/>
    <mergeCell ref="A194:A195"/>
    <mergeCell ref="B194:C195"/>
    <mergeCell ref="D194:F195"/>
    <mergeCell ref="O195:P195"/>
    <mergeCell ref="G194:H195"/>
    <mergeCell ref="I194:J195"/>
    <mergeCell ref="K194:K195"/>
    <mergeCell ref="R204:R205"/>
    <mergeCell ref="Q206:Q207"/>
    <mergeCell ref="R206:R207"/>
    <mergeCell ref="O196:P207"/>
    <mergeCell ref="N196:N207"/>
    <mergeCell ref="M196:M207"/>
    <mergeCell ref="Q200:Q201"/>
    <mergeCell ref="R200:R201"/>
    <mergeCell ref="Q202:Q203"/>
    <mergeCell ref="R202:R203"/>
    <mergeCell ref="A196:A207"/>
    <mergeCell ref="B196:C207"/>
    <mergeCell ref="D196:F207"/>
    <mergeCell ref="G196:H207"/>
    <mergeCell ref="I196:J207"/>
    <mergeCell ref="Q204:Q205"/>
    <mergeCell ref="L196:L207"/>
    <mergeCell ref="K196:K207"/>
    <mergeCell ref="Q196:Q197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10"/>
  <sheetViews>
    <sheetView zoomScale="90" zoomScaleNormal="90" zoomScaleSheetLayoutView="100" zoomScalePageLayoutView="80" workbookViewId="0" topLeftCell="A130">
      <selection activeCell="P82" sqref="P82"/>
    </sheetView>
  </sheetViews>
  <sheetFormatPr defaultColWidth="9.140625" defaultRowHeight="15"/>
  <cols>
    <col min="1" max="1" width="4.140625" style="0" customWidth="1"/>
    <col min="2" max="2" width="27.28125" style="0" customWidth="1"/>
    <col min="3" max="3" width="4.7109375" style="0" customWidth="1"/>
    <col min="4" max="4" width="4.7109375" style="49" customWidth="1"/>
    <col min="5" max="7" width="4.7109375" style="0" customWidth="1"/>
    <col min="8" max="8" width="4.7109375" style="49" customWidth="1"/>
    <col min="9" max="11" width="4.7109375" style="0" customWidth="1"/>
    <col min="13" max="13" width="10.28125" style="0" customWidth="1"/>
    <col min="14" max="15" width="4.7109375" style="0" customWidth="1"/>
    <col min="16" max="16" width="17.7109375" style="0" customWidth="1"/>
    <col min="17" max="17" width="12.421875" style="0" customWidth="1"/>
    <col min="18" max="18" width="11.00390625" style="0" customWidth="1"/>
    <col min="19" max="28" width="4.7109375" style="0" customWidth="1"/>
  </cols>
  <sheetData>
    <row r="1" spans="2:14" ht="15.75">
      <c r="B1" s="16"/>
      <c r="J1" s="34" t="s">
        <v>106</v>
      </c>
      <c r="L1" s="10" t="s">
        <v>22</v>
      </c>
      <c r="N1" s="17" t="s">
        <v>39</v>
      </c>
    </row>
    <row r="2" spans="1:14" ht="15">
      <c r="A2" s="2"/>
      <c r="L2" s="11"/>
      <c r="N2" s="17" t="s">
        <v>230</v>
      </c>
    </row>
    <row r="3" ht="7.5" customHeight="1">
      <c r="A3" s="3"/>
    </row>
    <row r="4" spans="1:18" ht="12" customHeight="1">
      <c r="A4" s="210" t="s">
        <v>10</v>
      </c>
      <c r="B4" s="217" t="s">
        <v>31</v>
      </c>
      <c r="C4" s="225" t="s">
        <v>115</v>
      </c>
      <c r="D4" s="225"/>
      <c r="E4" s="225"/>
      <c r="F4" s="225"/>
      <c r="G4" s="225"/>
      <c r="H4" s="225"/>
      <c r="I4" s="225"/>
      <c r="J4" s="225"/>
      <c r="L4" s="212" t="s">
        <v>105</v>
      </c>
      <c r="M4" s="212"/>
      <c r="N4" s="212"/>
      <c r="O4" s="212"/>
      <c r="P4" s="212"/>
      <c r="Q4" s="212"/>
      <c r="R4" s="212"/>
    </row>
    <row r="5" spans="1:18" ht="12" customHeight="1">
      <c r="A5" s="210"/>
      <c r="B5" s="218"/>
      <c r="C5" s="210" t="s">
        <v>29</v>
      </c>
      <c r="D5" s="210"/>
      <c r="E5" s="210"/>
      <c r="F5" s="210"/>
      <c r="G5" s="210"/>
      <c r="H5" s="210"/>
      <c r="I5" s="210"/>
      <c r="J5" s="210"/>
      <c r="L5" s="214" t="s">
        <v>24</v>
      </c>
      <c r="M5" s="210" t="s">
        <v>25</v>
      </c>
      <c r="N5" s="210"/>
      <c r="O5" s="210"/>
      <c r="P5" s="210"/>
      <c r="Q5" s="210"/>
      <c r="R5" s="210"/>
    </row>
    <row r="6" spans="1:18" ht="15">
      <c r="A6" s="210"/>
      <c r="B6" s="218"/>
      <c r="C6" s="220" t="s">
        <v>1</v>
      </c>
      <c r="D6" s="210" t="s">
        <v>8</v>
      </c>
      <c r="E6" s="210"/>
      <c r="F6" s="210"/>
      <c r="G6" s="210"/>
      <c r="H6" s="210"/>
      <c r="I6" s="210"/>
      <c r="J6" s="220" t="s">
        <v>2</v>
      </c>
      <c r="K6" s="222"/>
      <c r="L6" s="214"/>
      <c r="M6" s="214" t="s">
        <v>3</v>
      </c>
      <c r="N6" s="214" t="s">
        <v>26</v>
      </c>
      <c r="O6" s="214" t="s">
        <v>7</v>
      </c>
      <c r="P6" s="210" t="s">
        <v>4</v>
      </c>
      <c r="Q6" s="210" t="s">
        <v>5</v>
      </c>
      <c r="R6" s="210" t="s">
        <v>6</v>
      </c>
    </row>
    <row r="7" spans="1:18" ht="12" customHeight="1">
      <c r="A7" s="210"/>
      <c r="B7" s="218"/>
      <c r="C7" s="226"/>
      <c r="D7" s="213" t="s">
        <v>11</v>
      </c>
      <c r="E7" s="210" t="s">
        <v>12</v>
      </c>
      <c r="F7" s="210"/>
      <c r="G7" s="210"/>
      <c r="H7" s="210"/>
      <c r="I7" s="210"/>
      <c r="J7" s="226"/>
      <c r="K7" s="222"/>
      <c r="L7" s="214"/>
      <c r="M7" s="214"/>
      <c r="N7" s="214"/>
      <c r="O7" s="214"/>
      <c r="P7" s="210"/>
      <c r="Q7" s="210"/>
      <c r="R7" s="210"/>
    </row>
    <row r="8" spans="1:18" ht="61.5" customHeight="1">
      <c r="A8" s="210"/>
      <c r="B8" s="218"/>
      <c r="C8" s="226"/>
      <c r="D8" s="213"/>
      <c r="E8" s="214" t="s">
        <v>13</v>
      </c>
      <c r="F8" s="214" t="s">
        <v>15</v>
      </c>
      <c r="G8" s="214" t="s">
        <v>14</v>
      </c>
      <c r="H8" s="224" t="s">
        <v>16</v>
      </c>
      <c r="I8" s="220" t="s">
        <v>30</v>
      </c>
      <c r="J8" s="226"/>
      <c r="K8" s="222"/>
      <c r="L8" s="214"/>
      <c r="M8" s="214"/>
      <c r="N8" s="214"/>
      <c r="O8" s="214"/>
      <c r="P8" s="210"/>
      <c r="Q8" s="210"/>
      <c r="R8" s="210"/>
    </row>
    <row r="9" spans="1:18" ht="10.5" customHeight="1">
      <c r="A9" s="210"/>
      <c r="B9" s="219"/>
      <c r="C9" s="221"/>
      <c r="D9" s="213"/>
      <c r="E9" s="214"/>
      <c r="F9" s="214"/>
      <c r="G9" s="214"/>
      <c r="H9" s="224"/>
      <c r="I9" s="221"/>
      <c r="J9" s="221"/>
      <c r="K9" s="222"/>
      <c r="L9" s="214"/>
      <c r="M9" s="214"/>
      <c r="N9" s="214"/>
      <c r="O9" s="214"/>
      <c r="P9" s="210"/>
      <c r="Q9" s="210"/>
      <c r="R9" s="210"/>
    </row>
    <row r="10" spans="1:18" ht="13.5" customHeight="1">
      <c r="A10" s="215" t="s">
        <v>17</v>
      </c>
      <c r="B10" s="215"/>
      <c r="C10" s="215"/>
      <c r="D10" s="215"/>
      <c r="E10" s="215"/>
      <c r="F10" s="215"/>
      <c r="G10" s="215"/>
      <c r="H10" s="215"/>
      <c r="I10" s="215"/>
      <c r="J10" s="215"/>
      <c r="L10" s="216" t="s">
        <v>27</v>
      </c>
      <c r="M10" s="216"/>
      <c r="N10" s="216"/>
      <c r="O10" s="216"/>
      <c r="P10" s="216"/>
      <c r="Q10" s="216"/>
      <c r="R10" s="216"/>
    </row>
    <row r="11" spans="1:18" ht="15">
      <c r="A11" s="15">
        <v>1</v>
      </c>
      <c r="B11" s="19" t="s">
        <v>120</v>
      </c>
      <c r="C11" s="18">
        <v>3</v>
      </c>
      <c r="D11" s="29">
        <f>SUM(C11*30)</f>
        <v>90</v>
      </c>
      <c r="E11" s="15">
        <v>30</v>
      </c>
      <c r="F11" s="15">
        <v>0</v>
      </c>
      <c r="G11" s="15">
        <v>15</v>
      </c>
      <c r="H11" s="29">
        <v>45</v>
      </c>
      <c r="I11" s="15"/>
      <c r="J11" s="15"/>
      <c r="K11" s="1"/>
      <c r="L11" s="15" t="s">
        <v>44</v>
      </c>
      <c r="M11" s="15"/>
      <c r="N11" s="15"/>
      <c r="O11" s="15"/>
      <c r="P11" s="15"/>
      <c r="Q11" s="15"/>
      <c r="R11" s="15"/>
    </row>
    <row r="12" spans="1:18" ht="25.5">
      <c r="A12" s="15">
        <v>2</v>
      </c>
      <c r="B12" s="19" t="s">
        <v>119</v>
      </c>
      <c r="C12" s="18">
        <v>3</v>
      </c>
      <c r="D12" s="29">
        <f>SUM(C12*30)</f>
        <v>90</v>
      </c>
      <c r="E12" s="15">
        <v>0</v>
      </c>
      <c r="F12" s="15">
        <v>0</v>
      </c>
      <c r="G12" s="15">
        <v>30</v>
      </c>
      <c r="H12" s="29">
        <f aca="true" t="shared" si="0" ref="H12:H18">D12-SUM(E12:G12)</f>
        <v>60</v>
      </c>
      <c r="I12" s="15"/>
      <c r="J12" s="15"/>
      <c r="K12" s="1"/>
      <c r="L12" s="15" t="s">
        <v>44</v>
      </c>
      <c r="M12" s="15"/>
      <c r="N12" s="15"/>
      <c r="O12" s="15"/>
      <c r="P12" s="15"/>
      <c r="Q12" s="15"/>
      <c r="R12" s="15"/>
    </row>
    <row r="13" spans="1:18" ht="15">
      <c r="A13" s="15">
        <v>3</v>
      </c>
      <c r="B13" s="59" t="s">
        <v>109</v>
      </c>
      <c r="C13" s="60">
        <v>3</v>
      </c>
      <c r="D13" s="29">
        <v>90</v>
      </c>
      <c r="E13" s="29">
        <v>4</v>
      </c>
      <c r="F13" s="29"/>
      <c r="G13" s="29">
        <v>56</v>
      </c>
      <c r="H13" s="29">
        <v>30</v>
      </c>
      <c r="I13" s="29"/>
      <c r="J13" s="29"/>
      <c r="K13" s="61"/>
      <c r="L13" s="29" t="s">
        <v>43</v>
      </c>
      <c r="M13" s="15"/>
      <c r="N13" s="15"/>
      <c r="O13" s="15"/>
      <c r="P13" s="15"/>
      <c r="Q13" s="15"/>
      <c r="R13" s="15"/>
    </row>
    <row r="14" spans="1:18" ht="15">
      <c r="A14" s="15">
        <v>4</v>
      </c>
      <c r="B14" s="19" t="s">
        <v>141</v>
      </c>
      <c r="C14" s="18">
        <v>3.5</v>
      </c>
      <c r="D14" s="29">
        <v>105</v>
      </c>
      <c r="E14" s="15">
        <v>30</v>
      </c>
      <c r="F14" s="15">
        <v>0</v>
      </c>
      <c r="G14" s="15">
        <v>30</v>
      </c>
      <c r="H14" s="29">
        <f t="shared" si="0"/>
        <v>45</v>
      </c>
      <c r="I14" s="15"/>
      <c r="J14" s="15"/>
      <c r="K14" s="1"/>
      <c r="L14" s="15" t="s">
        <v>44</v>
      </c>
      <c r="M14" s="15"/>
      <c r="N14" s="15"/>
      <c r="O14" s="15"/>
      <c r="P14" s="15"/>
      <c r="Q14" s="15"/>
      <c r="R14" s="15"/>
    </row>
    <row r="15" spans="1:18" ht="15">
      <c r="A15" s="15">
        <v>5</v>
      </c>
      <c r="B15" s="19" t="s">
        <v>122</v>
      </c>
      <c r="C15" s="18">
        <v>3.5</v>
      </c>
      <c r="D15" s="29">
        <v>105</v>
      </c>
      <c r="E15" s="15">
        <v>30</v>
      </c>
      <c r="F15" s="15"/>
      <c r="G15" s="15">
        <v>30</v>
      </c>
      <c r="H15" s="29">
        <f t="shared" si="0"/>
        <v>45</v>
      </c>
      <c r="I15" s="15"/>
      <c r="J15" s="15"/>
      <c r="K15" s="1"/>
      <c r="L15" s="15" t="s">
        <v>43</v>
      </c>
      <c r="M15" s="15"/>
      <c r="N15" s="15"/>
      <c r="O15" s="15"/>
      <c r="P15" s="15"/>
      <c r="Q15" s="15"/>
      <c r="R15" s="15"/>
    </row>
    <row r="16" spans="1:18" ht="15">
      <c r="A16" s="15">
        <v>6</v>
      </c>
      <c r="B16" s="19" t="s">
        <v>231</v>
      </c>
      <c r="C16" s="18">
        <v>3</v>
      </c>
      <c r="D16" s="29">
        <f>SUM(C16*30)</f>
        <v>90</v>
      </c>
      <c r="E16" s="15">
        <v>27</v>
      </c>
      <c r="F16" s="15">
        <v>18</v>
      </c>
      <c r="G16" s="15"/>
      <c r="H16" s="29">
        <f t="shared" si="0"/>
        <v>45</v>
      </c>
      <c r="I16" s="15"/>
      <c r="J16" s="15"/>
      <c r="K16" s="1"/>
      <c r="L16" s="15" t="s">
        <v>44</v>
      </c>
      <c r="M16" s="15"/>
      <c r="N16" s="15"/>
      <c r="O16" s="15"/>
      <c r="P16" s="15"/>
      <c r="Q16" s="15"/>
      <c r="R16" s="15"/>
    </row>
    <row r="17" spans="1:18" ht="15">
      <c r="A17" s="15">
        <v>7</v>
      </c>
      <c r="B17" s="19" t="s">
        <v>123</v>
      </c>
      <c r="C17" s="18">
        <v>4</v>
      </c>
      <c r="D17" s="29">
        <v>120</v>
      </c>
      <c r="E17" s="15">
        <v>30</v>
      </c>
      <c r="F17" s="15">
        <v>0</v>
      </c>
      <c r="G17" s="15">
        <v>45</v>
      </c>
      <c r="H17" s="29">
        <f t="shared" si="0"/>
        <v>45</v>
      </c>
      <c r="I17" s="15"/>
      <c r="J17" s="15"/>
      <c r="K17" s="1"/>
      <c r="L17" s="15" t="s">
        <v>43</v>
      </c>
      <c r="M17" s="15"/>
      <c r="N17" s="15"/>
      <c r="O17" s="15"/>
      <c r="P17" s="15"/>
      <c r="Q17" s="15"/>
      <c r="R17" s="15"/>
    </row>
    <row r="18" spans="1:18" ht="13.5" customHeight="1">
      <c r="A18" s="15">
        <v>8</v>
      </c>
      <c r="B18" s="19" t="s">
        <v>112</v>
      </c>
      <c r="C18" s="18">
        <v>5</v>
      </c>
      <c r="D18" s="29">
        <v>150</v>
      </c>
      <c r="E18" s="15">
        <v>45</v>
      </c>
      <c r="F18" s="15">
        <v>15</v>
      </c>
      <c r="G18" s="15">
        <v>15</v>
      </c>
      <c r="H18" s="29">
        <f t="shared" si="0"/>
        <v>75</v>
      </c>
      <c r="I18" s="15"/>
      <c r="J18" s="15"/>
      <c r="K18" s="1"/>
      <c r="L18" s="15" t="s">
        <v>44</v>
      </c>
      <c r="M18" s="15"/>
      <c r="N18" s="15"/>
      <c r="O18" s="15"/>
      <c r="P18" s="15"/>
      <c r="Q18" s="15"/>
      <c r="R18" s="15"/>
    </row>
    <row r="19" spans="1:18" ht="13.5" customHeight="1">
      <c r="A19" s="15">
        <v>9</v>
      </c>
      <c r="B19" s="19"/>
      <c r="C19" s="18"/>
      <c r="D19" s="29"/>
      <c r="E19" s="15"/>
      <c r="F19" s="15"/>
      <c r="G19" s="15"/>
      <c r="H19" s="29"/>
      <c r="I19" s="15"/>
      <c r="J19" s="15"/>
      <c r="K19" s="1"/>
      <c r="L19" s="15"/>
      <c r="M19" s="15"/>
      <c r="N19" s="15"/>
      <c r="O19" s="15"/>
      <c r="P19" s="15"/>
      <c r="Q19" s="15"/>
      <c r="R19" s="15"/>
    </row>
    <row r="20" spans="1:18" ht="13.5" customHeight="1">
      <c r="A20" s="15">
        <v>10</v>
      </c>
      <c r="B20" s="19"/>
      <c r="C20" s="18"/>
      <c r="D20" s="29"/>
      <c r="E20" s="15"/>
      <c r="F20" s="15"/>
      <c r="G20" s="15"/>
      <c r="H20" s="29"/>
      <c r="I20" s="15"/>
      <c r="J20" s="15"/>
      <c r="K20" s="1"/>
      <c r="L20" s="15"/>
      <c r="M20" s="15"/>
      <c r="N20" s="15"/>
      <c r="O20" s="15"/>
      <c r="P20" s="15"/>
      <c r="Q20" s="15"/>
      <c r="R20" s="15"/>
    </row>
    <row r="21" spans="1:18" ht="13.5" customHeight="1">
      <c r="A21" s="223" t="s">
        <v>18</v>
      </c>
      <c r="B21" s="223"/>
      <c r="C21" s="20">
        <f aca="true" t="shared" si="1" ref="C21:H21">SUM(C11:C20)</f>
        <v>28</v>
      </c>
      <c r="D21" s="53">
        <f t="shared" si="1"/>
        <v>840</v>
      </c>
      <c r="E21" s="21">
        <f t="shared" si="1"/>
        <v>196</v>
      </c>
      <c r="F21" s="21">
        <f t="shared" si="1"/>
        <v>33</v>
      </c>
      <c r="G21" s="21">
        <f t="shared" si="1"/>
        <v>221</v>
      </c>
      <c r="H21" s="50">
        <f t="shared" si="1"/>
        <v>390</v>
      </c>
      <c r="I21" s="15"/>
      <c r="J21" s="15"/>
      <c r="K21" s="1"/>
      <c r="L21" s="15"/>
      <c r="M21" s="15"/>
      <c r="N21" s="15"/>
      <c r="O21" s="15"/>
      <c r="P21" s="15"/>
      <c r="Q21" s="15"/>
      <c r="R21" s="15"/>
    </row>
    <row r="22" spans="1:18" ht="13.5" customHeight="1">
      <c r="A22" s="215" t="s">
        <v>19</v>
      </c>
      <c r="B22" s="215"/>
      <c r="C22" s="215"/>
      <c r="D22" s="215"/>
      <c r="E22" s="215"/>
      <c r="F22" s="215"/>
      <c r="G22" s="215"/>
      <c r="H22" s="215"/>
      <c r="I22" s="215"/>
      <c r="J22" s="215"/>
      <c r="L22" s="216" t="s">
        <v>27</v>
      </c>
      <c r="M22" s="216"/>
      <c r="N22" s="216"/>
      <c r="O22" s="216"/>
      <c r="P22" s="216"/>
      <c r="Q22" s="216"/>
      <c r="R22" s="216"/>
    </row>
    <row r="23" spans="1:18" ht="13.5" customHeight="1">
      <c r="A23" s="8">
        <v>1</v>
      </c>
      <c r="B23" s="19"/>
      <c r="C23" s="9"/>
      <c r="D23" s="51"/>
      <c r="E23" s="9"/>
      <c r="F23" s="9"/>
      <c r="G23" s="9"/>
      <c r="H23" s="51"/>
      <c r="I23" s="9"/>
      <c r="J23" s="9"/>
      <c r="L23" s="9"/>
      <c r="M23" s="9"/>
      <c r="N23" s="9"/>
      <c r="O23" s="9"/>
      <c r="P23" s="9"/>
      <c r="Q23" s="9"/>
      <c r="R23" s="9"/>
    </row>
    <row r="24" spans="1:18" ht="13.5" customHeight="1">
      <c r="A24" s="8">
        <v>2</v>
      </c>
      <c r="B24" s="9"/>
      <c r="C24" s="9"/>
      <c r="D24" s="51"/>
      <c r="E24" s="9"/>
      <c r="F24" s="9"/>
      <c r="G24" s="9"/>
      <c r="H24" s="51"/>
      <c r="I24" s="9"/>
      <c r="J24" s="9"/>
      <c r="L24" s="9"/>
      <c r="M24" s="9"/>
      <c r="N24" s="9"/>
      <c r="O24" s="9"/>
      <c r="P24" s="9"/>
      <c r="Q24" s="9"/>
      <c r="R24" s="9"/>
    </row>
    <row r="25" spans="1:18" ht="13.5" customHeight="1">
      <c r="A25" s="8">
        <v>3</v>
      </c>
      <c r="B25" s="9"/>
      <c r="C25" s="9"/>
      <c r="D25" s="51"/>
      <c r="E25" s="9"/>
      <c r="F25" s="9"/>
      <c r="G25" s="9"/>
      <c r="H25" s="51"/>
      <c r="I25" s="9"/>
      <c r="J25" s="9"/>
      <c r="L25" s="9"/>
      <c r="M25" s="9"/>
      <c r="N25" s="9"/>
      <c r="O25" s="9"/>
      <c r="P25" s="9"/>
      <c r="Q25" s="9"/>
      <c r="R25" s="9"/>
    </row>
    <row r="26" spans="1:18" ht="13.5" customHeight="1">
      <c r="A26" s="8">
        <v>4</v>
      </c>
      <c r="B26" s="9"/>
      <c r="C26" s="9"/>
      <c r="D26" s="51"/>
      <c r="E26" s="9"/>
      <c r="F26" s="9"/>
      <c r="G26" s="9"/>
      <c r="H26" s="51"/>
      <c r="I26" s="9"/>
      <c r="J26" s="9"/>
      <c r="L26" s="9"/>
      <c r="M26" s="9"/>
      <c r="N26" s="9"/>
      <c r="O26" s="9"/>
      <c r="P26" s="9"/>
      <c r="Q26" s="9"/>
      <c r="R26" s="9"/>
    </row>
    <row r="27" spans="1:18" ht="13.5" customHeight="1">
      <c r="A27" s="8">
        <v>5</v>
      </c>
      <c r="B27" s="9"/>
      <c r="C27" s="9"/>
      <c r="D27" s="51"/>
      <c r="E27" s="9"/>
      <c r="F27" s="9"/>
      <c r="G27" s="9"/>
      <c r="H27" s="51"/>
      <c r="I27" s="9"/>
      <c r="J27" s="9"/>
      <c r="L27" s="9"/>
      <c r="M27" s="9"/>
      <c r="N27" s="9"/>
      <c r="O27" s="9"/>
      <c r="P27" s="9"/>
      <c r="Q27" s="9"/>
      <c r="R27" s="9"/>
    </row>
    <row r="28" spans="1:18" ht="13.5" customHeight="1">
      <c r="A28" s="216" t="s">
        <v>18</v>
      </c>
      <c r="B28" s="216"/>
      <c r="C28" s="35">
        <f>SUM(C23:C27)</f>
        <v>0</v>
      </c>
      <c r="D28" s="52">
        <f aca="true" t="shared" si="2" ref="D28:I28">SUM(D23:D27)</f>
        <v>0</v>
      </c>
      <c r="E28" s="35">
        <f t="shared" si="2"/>
        <v>0</v>
      </c>
      <c r="F28" s="35">
        <f t="shared" si="2"/>
        <v>0</v>
      </c>
      <c r="G28" s="35">
        <f t="shared" si="2"/>
        <v>0</v>
      </c>
      <c r="H28" s="52">
        <f t="shared" si="2"/>
        <v>0</v>
      </c>
      <c r="I28" s="35">
        <f t="shared" si="2"/>
        <v>0</v>
      </c>
      <c r="J28" s="9"/>
      <c r="L28" s="9"/>
      <c r="M28" s="9"/>
      <c r="N28" s="9"/>
      <c r="O28" s="9"/>
      <c r="P28" s="9"/>
      <c r="Q28" s="9"/>
      <c r="R28" s="9"/>
    </row>
    <row r="29" spans="1:18" ht="24" customHeight="1">
      <c r="A29" s="216" t="s">
        <v>20</v>
      </c>
      <c r="B29" s="216"/>
      <c r="C29" s="38">
        <f>SUM(C28,C21)</f>
        <v>28</v>
      </c>
      <c r="D29" s="53">
        <f aca="true" t="shared" si="3" ref="D29:I29">SUM(D28,D21)</f>
        <v>840</v>
      </c>
      <c r="E29" s="37">
        <f t="shared" si="3"/>
        <v>196</v>
      </c>
      <c r="F29" s="37">
        <f t="shared" si="3"/>
        <v>33</v>
      </c>
      <c r="G29" s="37">
        <f t="shared" si="3"/>
        <v>221</v>
      </c>
      <c r="H29" s="53">
        <f t="shared" si="3"/>
        <v>390</v>
      </c>
      <c r="I29" s="37">
        <f t="shared" si="3"/>
        <v>0</v>
      </c>
      <c r="J29" s="8" t="s">
        <v>21</v>
      </c>
      <c r="L29" s="8" t="s">
        <v>21</v>
      </c>
      <c r="M29" s="8"/>
      <c r="N29" s="8" t="s">
        <v>21</v>
      </c>
      <c r="O29" s="8" t="s">
        <v>21</v>
      </c>
      <c r="P29" s="8" t="s">
        <v>21</v>
      </c>
      <c r="Q29" s="8" t="s">
        <v>21</v>
      </c>
      <c r="R29" s="8" t="s">
        <v>21</v>
      </c>
    </row>
    <row r="30" spans="1:12" ht="13.5" customHeight="1">
      <c r="A30" s="4"/>
      <c r="B30" s="4"/>
      <c r="C30" s="4"/>
      <c r="D30" s="54"/>
      <c r="E30" s="4"/>
      <c r="F30" s="4"/>
      <c r="G30" s="4"/>
      <c r="H30" s="54"/>
      <c r="I30" s="4"/>
      <c r="J30" s="4"/>
      <c r="L30" s="5"/>
    </row>
    <row r="31" spans="1:12" ht="13.5" customHeight="1">
      <c r="A31" s="5"/>
      <c r="L31" s="12"/>
    </row>
    <row r="32" spans="1:13" ht="13.5" customHeight="1">
      <c r="A32" s="6"/>
      <c r="B32" t="s">
        <v>32</v>
      </c>
      <c r="C32" t="s">
        <v>35</v>
      </c>
      <c r="F32" t="s">
        <v>34</v>
      </c>
      <c r="I32" t="s">
        <v>34</v>
      </c>
      <c r="M32" t="s">
        <v>38</v>
      </c>
    </row>
    <row r="33" spans="1:13" ht="13.5" customHeight="1">
      <c r="A33" s="7"/>
      <c r="B33" s="7" t="s">
        <v>0</v>
      </c>
      <c r="C33" s="7" t="s">
        <v>33</v>
      </c>
      <c r="F33" s="7" t="s">
        <v>36</v>
      </c>
      <c r="I33" s="7" t="s">
        <v>37</v>
      </c>
      <c r="M33" s="13" t="s">
        <v>28</v>
      </c>
    </row>
    <row r="34" spans="2:14" ht="15.75">
      <c r="B34" s="16"/>
      <c r="J34" s="34" t="s">
        <v>106</v>
      </c>
      <c r="L34" s="10" t="s">
        <v>22</v>
      </c>
      <c r="N34" s="17" t="s">
        <v>39</v>
      </c>
    </row>
    <row r="35" spans="1:14" ht="15">
      <c r="A35" s="2"/>
      <c r="L35" s="11"/>
      <c r="N35" s="17" t="s">
        <v>225</v>
      </c>
    </row>
    <row r="36" ht="7.5" customHeight="1">
      <c r="A36" s="3"/>
    </row>
    <row r="37" spans="1:18" ht="12" customHeight="1">
      <c r="A37" s="210" t="s">
        <v>10</v>
      </c>
      <c r="B37" s="217" t="s">
        <v>31</v>
      </c>
      <c r="C37" s="225" t="s">
        <v>116</v>
      </c>
      <c r="D37" s="225"/>
      <c r="E37" s="225"/>
      <c r="F37" s="225"/>
      <c r="G37" s="225"/>
      <c r="H37" s="225"/>
      <c r="I37" s="225"/>
      <c r="J37" s="225"/>
      <c r="L37" s="212" t="s">
        <v>105</v>
      </c>
      <c r="M37" s="212"/>
      <c r="N37" s="212"/>
      <c r="O37" s="212"/>
      <c r="P37" s="212"/>
      <c r="Q37" s="212"/>
      <c r="R37" s="212"/>
    </row>
    <row r="38" spans="1:18" ht="12" customHeight="1">
      <c r="A38" s="210"/>
      <c r="B38" s="218"/>
      <c r="C38" s="210" t="s">
        <v>146</v>
      </c>
      <c r="D38" s="210"/>
      <c r="E38" s="210"/>
      <c r="F38" s="210"/>
      <c r="G38" s="210"/>
      <c r="H38" s="210"/>
      <c r="I38" s="210"/>
      <c r="J38" s="210"/>
      <c r="L38" s="214" t="s">
        <v>24</v>
      </c>
      <c r="M38" s="210" t="s">
        <v>25</v>
      </c>
      <c r="N38" s="210"/>
      <c r="O38" s="210"/>
      <c r="P38" s="210"/>
      <c r="Q38" s="210"/>
      <c r="R38" s="210"/>
    </row>
    <row r="39" spans="1:18" ht="15">
      <c r="A39" s="210"/>
      <c r="B39" s="218"/>
      <c r="C39" s="220" t="s">
        <v>1</v>
      </c>
      <c r="D39" s="210" t="s">
        <v>8</v>
      </c>
      <c r="E39" s="210"/>
      <c r="F39" s="210"/>
      <c r="G39" s="210"/>
      <c r="H39" s="210"/>
      <c r="I39" s="210"/>
      <c r="J39" s="220" t="s">
        <v>2</v>
      </c>
      <c r="K39" s="222"/>
      <c r="L39" s="214"/>
      <c r="M39" s="214" t="s">
        <v>3</v>
      </c>
      <c r="N39" s="214" t="s">
        <v>26</v>
      </c>
      <c r="O39" s="214" t="s">
        <v>7</v>
      </c>
      <c r="P39" s="210" t="s">
        <v>4</v>
      </c>
      <c r="Q39" s="210" t="s">
        <v>5</v>
      </c>
      <c r="R39" s="210" t="s">
        <v>6</v>
      </c>
    </row>
    <row r="40" spans="1:18" ht="12" customHeight="1">
      <c r="A40" s="210"/>
      <c r="B40" s="218"/>
      <c r="C40" s="226"/>
      <c r="D40" s="213" t="s">
        <v>11</v>
      </c>
      <c r="E40" s="210" t="s">
        <v>12</v>
      </c>
      <c r="F40" s="210"/>
      <c r="G40" s="210"/>
      <c r="H40" s="210"/>
      <c r="I40" s="210"/>
      <c r="J40" s="226"/>
      <c r="K40" s="222"/>
      <c r="L40" s="214"/>
      <c r="M40" s="214"/>
      <c r="N40" s="214"/>
      <c r="O40" s="214"/>
      <c r="P40" s="210"/>
      <c r="Q40" s="210"/>
      <c r="R40" s="210"/>
    </row>
    <row r="41" spans="1:18" ht="61.5" customHeight="1">
      <c r="A41" s="210"/>
      <c r="B41" s="218"/>
      <c r="C41" s="226"/>
      <c r="D41" s="213"/>
      <c r="E41" s="214" t="s">
        <v>13</v>
      </c>
      <c r="F41" s="214" t="s">
        <v>15</v>
      </c>
      <c r="G41" s="214" t="s">
        <v>14</v>
      </c>
      <c r="H41" s="224" t="s">
        <v>16</v>
      </c>
      <c r="I41" s="220" t="s">
        <v>30</v>
      </c>
      <c r="J41" s="226"/>
      <c r="K41" s="222"/>
      <c r="L41" s="214"/>
      <c r="M41" s="214"/>
      <c r="N41" s="214"/>
      <c r="O41" s="214"/>
      <c r="P41" s="210"/>
      <c r="Q41" s="210"/>
      <c r="R41" s="210"/>
    </row>
    <row r="42" spans="1:18" ht="12" customHeight="1">
      <c r="A42" s="210"/>
      <c r="B42" s="219"/>
      <c r="C42" s="221"/>
      <c r="D42" s="213"/>
      <c r="E42" s="214"/>
      <c r="F42" s="214"/>
      <c r="G42" s="214"/>
      <c r="H42" s="224"/>
      <c r="I42" s="221"/>
      <c r="J42" s="221"/>
      <c r="K42" s="222"/>
      <c r="L42" s="214"/>
      <c r="M42" s="214"/>
      <c r="N42" s="214"/>
      <c r="O42" s="214"/>
      <c r="P42" s="210"/>
      <c r="Q42" s="210"/>
      <c r="R42" s="210"/>
    </row>
    <row r="43" spans="1:18" ht="13.5" customHeight="1">
      <c r="A43" s="215" t="s">
        <v>17</v>
      </c>
      <c r="B43" s="215"/>
      <c r="C43" s="215"/>
      <c r="D43" s="215"/>
      <c r="E43" s="215"/>
      <c r="F43" s="215"/>
      <c r="G43" s="215"/>
      <c r="H43" s="215"/>
      <c r="I43" s="215"/>
      <c r="J43" s="215"/>
      <c r="L43" s="216" t="s">
        <v>27</v>
      </c>
      <c r="M43" s="216"/>
      <c r="N43" s="216"/>
      <c r="O43" s="216"/>
      <c r="P43" s="216"/>
      <c r="Q43" s="216"/>
      <c r="R43" s="216"/>
    </row>
    <row r="44" spans="1:18" ht="15">
      <c r="A44" s="15">
        <v>1</v>
      </c>
      <c r="B44" s="19" t="s">
        <v>124</v>
      </c>
      <c r="C44" s="18">
        <v>2.5</v>
      </c>
      <c r="D44" s="29">
        <f>SUM(C44*30)</f>
        <v>75</v>
      </c>
      <c r="E44" s="15">
        <v>27</v>
      </c>
      <c r="F44" s="15">
        <v>0</v>
      </c>
      <c r="G44" s="15">
        <v>18</v>
      </c>
      <c r="H44" s="29">
        <f>D44-SUM(E44:G44)</f>
        <v>30</v>
      </c>
      <c r="I44" s="15"/>
      <c r="J44" s="15"/>
      <c r="K44" s="1"/>
      <c r="L44" s="159" t="s">
        <v>110</v>
      </c>
      <c r="M44" s="15"/>
      <c r="N44" s="15"/>
      <c r="O44" s="15"/>
      <c r="P44" s="15"/>
      <c r="Q44" s="15"/>
      <c r="R44" s="15"/>
    </row>
    <row r="45" spans="1:18" ht="15">
      <c r="A45" s="15">
        <v>2</v>
      </c>
      <c r="B45" s="59" t="s">
        <v>109</v>
      </c>
      <c r="C45" s="60">
        <v>1.5</v>
      </c>
      <c r="D45" s="29">
        <v>45</v>
      </c>
      <c r="E45" s="29">
        <v>0</v>
      </c>
      <c r="F45" s="29">
        <v>0</v>
      </c>
      <c r="G45" s="29">
        <v>30</v>
      </c>
      <c r="H45" s="29">
        <v>15</v>
      </c>
      <c r="I45" s="15"/>
      <c r="J45" s="15"/>
      <c r="K45" s="1"/>
      <c r="L45" s="15" t="s">
        <v>110</v>
      </c>
      <c r="M45" s="15"/>
      <c r="N45" s="15"/>
      <c r="O45" s="15"/>
      <c r="P45" s="15"/>
      <c r="Q45" s="15"/>
      <c r="R45" s="15"/>
    </row>
    <row r="46" spans="1:18" ht="15">
      <c r="A46" s="15">
        <v>3</v>
      </c>
      <c r="B46" s="19" t="s">
        <v>122</v>
      </c>
      <c r="C46" s="18">
        <v>2</v>
      </c>
      <c r="D46" s="29">
        <f>SUM(C46*30)</f>
        <v>60</v>
      </c>
      <c r="E46" s="15">
        <v>18</v>
      </c>
      <c r="F46" s="15">
        <v>0</v>
      </c>
      <c r="G46" s="15">
        <v>18</v>
      </c>
      <c r="H46" s="29">
        <f>D46-SUM(E46:G46)</f>
        <v>24</v>
      </c>
      <c r="I46" s="15"/>
      <c r="J46" s="15"/>
      <c r="K46" s="1"/>
      <c r="L46" s="15" t="s">
        <v>110</v>
      </c>
      <c r="M46" s="15"/>
      <c r="N46" s="15"/>
      <c r="O46" s="15"/>
      <c r="P46" s="15"/>
      <c r="Q46" s="15"/>
      <c r="R46" s="15"/>
    </row>
    <row r="47" spans="1:18" ht="15">
      <c r="A47" s="15">
        <v>4</v>
      </c>
      <c r="B47" s="19" t="s">
        <v>123</v>
      </c>
      <c r="C47" s="18">
        <v>2.5</v>
      </c>
      <c r="D47" s="29">
        <f>SUM(C47*30)</f>
        <v>75</v>
      </c>
      <c r="E47" s="15">
        <v>18</v>
      </c>
      <c r="F47" s="15">
        <v>0</v>
      </c>
      <c r="G47" s="15">
        <v>27</v>
      </c>
      <c r="H47" s="29">
        <f>D47-SUM(E47:G47)</f>
        <v>30</v>
      </c>
      <c r="I47" s="15"/>
      <c r="J47" s="15"/>
      <c r="K47" s="1"/>
      <c r="L47" s="15" t="s">
        <v>44</v>
      </c>
      <c r="M47" s="15"/>
      <c r="N47" s="15"/>
      <c r="O47" s="15"/>
      <c r="P47" s="15"/>
      <c r="Q47" s="15"/>
      <c r="R47" s="15"/>
    </row>
    <row r="48" spans="1:18" ht="15">
      <c r="A48" s="15">
        <v>5</v>
      </c>
      <c r="B48" s="19" t="s">
        <v>232</v>
      </c>
      <c r="C48" s="18">
        <v>2</v>
      </c>
      <c r="D48" s="29">
        <f>SUM(C48*30)</f>
        <v>60</v>
      </c>
      <c r="E48" s="15">
        <v>20</v>
      </c>
      <c r="F48" s="15">
        <v>0</v>
      </c>
      <c r="G48" s="15">
        <v>10</v>
      </c>
      <c r="H48" s="29">
        <v>30</v>
      </c>
      <c r="I48" s="15"/>
      <c r="J48" s="15"/>
      <c r="K48" s="1"/>
      <c r="L48" s="15" t="s">
        <v>43</v>
      </c>
      <c r="M48" s="15"/>
      <c r="N48" s="15"/>
      <c r="O48" s="15"/>
      <c r="P48" s="15"/>
      <c r="Q48" s="15"/>
      <c r="R48" s="15"/>
    </row>
    <row r="49" spans="1:18" ht="15">
      <c r="A49" s="15">
        <v>6</v>
      </c>
      <c r="B49" s="19"/>
      <c r="C49" s="18"/>
      <c r="D49" s="29"/>
      <c r="E49" s="15"/>
      <c r="F49" s="15"/>
      <c r="G49" s="15"/>
      <c r="H49" s="29"/>
      <c r="I49" s="15"/>
      <c r="J49" s="15"/>
      <c r="K49" s="1"/>
      <c r="L49" s="15"/>
      <c r="M49" s="15"/>
      <c r="N49" s="15"/>
      <c r="O49" s="15"/>
      <c r="P49" s="15"/>
      <c r="Q49" s="15"/>
      <c r="R49" s="15"/>
    </row>
    <row r="50" spans="1:18" ht="15">
      <c r="A50" s="15">
        <v>7</v>
      </c>
      <c r="B50" s="19"/>
      <c r="C50" s="18"/>
      <c r="D50" s="29"/>
      <c r="E50" s="15"/>
      <c r="F50" s="15"/>
      <c r="G50" s="15"/>
      <c r="H50" s="29"/>
      <c r="I50" s="15"/>
      <c r="J50" s="15"/>
      <c r="K50" s="1"/>
      <c r="L50" s="15"/>
      <c r="M50" s="15"/>
      <c r="N50" s="15"/>
      <c r="O50" s="15"/>
      <c r="P50" s="15"/>
      <c r="Q50" s="15"/>
      <c r="R50" s="15"/>
    </row>
    <row r="51" spans="1:18" ht="13.5" customHeight="1">
      <c r="A51" s="15">
        <v>8</v>
      </c>
      <c r="B51" s="19"/>
      <c r="C51" s="18"/>
      <c r="D51" s="29"/>
      <c r="E51" s="15"/>
      <c r="F51" s="15"/>
      <c r="G51" s="15"/>
      <c r="H51" s="29"/>
      <c r="I51" s="15"/>
      <c r="J51" s="15"/>
      <c r="K51" s="1"/>
      <c r="L51" s="15"/>
      <c r="M51" s="15"/>
      <c r="N51" s="15"/>
      <c r="O51" s="15"/>
      <c r="P51" s="15"/>
      <c r="Q51" s="15"/>
      <c r="R51" s="15"/>
    </row>
    <row r="52" spans="1:18" ht="13.5" customHeight="1">
      <c r="A52" s="15">
        <v>9</v>
      </c>
      <c r="B52" s="19"/>
      <c r="C52" s="18"/>
      <c r="D52" s="29"/>
      <c r="E52" s="15"/>
      <c r="F52" s="15"/>
      <c r="G52" s="15"/>
      <c r="H52" s="29"/>
      <c r="I52" s="15"/>
      <c r="J52" s="15"/>
      <c r="K52" s="1"/>
      <c r="L52" s="15"/>
      <c r="M52" s="15"/>
      <c r="N52" s="15"/>
      <c r="O52" s="15"/>
      <c r="P52" s="15"/>
      <c r="Q52" s="15"/>
      <c r="R52" s="15"/>
    </row>
    <row r="53" spans="1:18" ht="13.5" customHeight="1">
      <c r="A53" s="15">
        <v>10</v>
      </c>
      <c r="B53" s="19"/>
      <c r="C53" s="18"/>
      <c r="D53" s="29"/>
      <c r="E53" s="15"/>
      <c r="F53" s="15"/>
      <c r="G53" s="15"/>
      <c r="H53" s="29"/>
      <c r="I53" s="15"/>
      <c r="J53" s="15"/>
      <c r="K53" s="1"/>
      <c r="L53" s="15"/>
      <c r="M53" s="15"/>
      <c r="N53" s="15"/>
      <c r="O53" s="15"/>
      <c r="P53" s="15"/>
      <c r="Q53" s="15"/>
      <c r="R53" s="15"/>
    </row>
    <row r="54" spans="1:18" ht="13.5" customHeight="1">
      <c r="A54" s="15">
        <v>11</v>
      </c>
      <c r="B54" s="19"/>
      <c r="C54" s="18"/>
      <c r="D54" s="29"/>
      <c r="E54" s="15"/>
      <c r="F54" s="15"/>
      <c r="G54" s="15"/>
      <c r="H54" s="29"/>
      <c r="I54" s="15"/>
      <c r="J54" s="15"/>
      <c r="K54" s="1"/>
      <c r="L54" s="15"/>
      <c r="M54" s="15"/>
      <c r="N54" s="15"/>
      <c r="O54" s="15"/>
      <c r="P54" s="15"/>
      <c r="Q54" s="15"/>
      <c r="R54" s="15"/>
    </row>
    <row r="55" spans="1:18" ht="13.5" customHeight="1">
      <c r="A55" s="223" t="s">
        <v>18</v>
      </c>
      <c r="B55" s="223"/>
      <c r="C55" s="38">
        <f aca="true" t="shared" si="4" ref="C55:H55">SUM(C44:C54)</f>
        <v>10.5</v>
      </c>
      <c r="D55" s="50">
        <f t="shared" si="4"/>
        <v>315</v>
      </c>
      <c r="E55" s="21">
        <f t="shared" si="4"/>
        <v>83</v>
      </c>
      <c r="F55" s="21">
        <f t="shared" si="4"/>
        <v>0</v>
      </c>
      <c r="G55" s="21">
        <f t="shared" si="4"/>
        <v>103</v>
      </c>
      <c r="H55" s="50">
        <f t="shared" si="4"/>
        <v>129</v>
      </c>
      <c r="I55" s="15"/>
      <c r="J55" s="15"/>
      <c r="K55" s="1"/>
      <c r="L55" s="15"/>
      <c r="M55" s="15"/>
      <c r="N55" s="15"/>
      <c r="O55" s="15"/>
      <c r="P55" s="15"/>
      <c r="Q55" s="15"/>
      <c r="R55" s="15"/>
    </row>
    <row r="56" spans="1:18" ht="13.5" customHeight="1">
      <c r="A56" s="215" t="s">
        <v>19</v>
      </c>
      <c r="B56" s="215"/>
      <c r="C56" s="215"/>
      <c r="D56" s="215"/>
      <c r="E56" s="215"/>
      <c r="F56" s="215"/>
      <c r="G56" s="215"/>
      <c r="H56" s="215"/>
      <c r="I56" s="215"/>
      <c r="J56" s="215"/>
      <c r="L56" s="216" t="s">
        <v>27</v>
      </c>
      <c r="M56" s="216"/>
      <c r="N56" s="216"/>
      <c r="O56" s="216"/>
      <c r="P56" s="216"/>
      <c r="Q56" s="216"/>
      <c r="R56" s="216"/>
    </row>
    <row r="57" spans="1:18" ht="13.5" customHeight="1">
      <c r="A57" s="8">
        <v>1</v>
      </c>
      <c r="B57" s="19" t="s">
        <v>114</v>
      </c>
      <c r="C57" s="9"/>
      <c r="D57" s="51"/>
      <c r="E57" s="9"/>
      <c r="F57" s="9"/>
      <c r="G57" s="9"/>
      <c r="H57" s="51"/>
      <c r="I57" s="9"/>
      <c r="J57" s="9"/>
      <c r="L57" s="9"/>
      <c r="M57" s="9"/>
      <c r="N57" s="9"/>
      <c r="O57" s="9"/>
      <c r="P57" s="9"/>
      <c r="Q57" s="9"/>
      <c r="R57" s="9"/>
    </row>
    <row r="58" spans="1:18" ht="13.5" customHeight="1">
      <c r="A58" s="8">
        <v>2</v>
      </c>
      <c r="B58" s="9"/>
      <c r="C58" s="9"/>
      <c r="D58" s="51"/>
      <c r="E58" s="9"/>
      <c r="F58" s="9"/>
      <c r="G58" s="9"/>
      <c r="H58" s="51"/>
      <c r="I58" s="9"/>
      <c r="J58" s="9"/>
      <c r="L58" s="9"/>
      <c r="M58" s="9"/>
      <c r="N58" s="9"/>
      <c r="O58" s="9"/>
      <c r="P58" s="9"/>
      <c r="Q58" s="9"/>
      <c r="R58" s="9"/>
    </row>
    <row r="59" spans="1:18" ht="13.5" customHeight="1">
      <c r="A59" s="8">
        <v>3</v>
      </c>
      <c r="B59" s="9"/>
      <c r="C59" s="9"/>
      <c r="D59" s="51"/>
      <c r="E59" s="9"/>
      <c r="F59" s="9"/>
      <c r="G59" s="9"/>
      <c r="H59" s="51"/>
      <c r="I59" s="9"/>
      <c r="J59" s="9"/>
      <c r="L59" s="9"/>
      <c r="M59" s="9"/>
      <c r="N59" s="9"/>
      <c r="O59" s="9"/>
      <c r="P59" s="9"/>
      <c r="Q59" s="9"/>
      <c r="R59" s="9"/>
    </row>
    <row r="60" spans="1:18" ht="13.5" customHeight="1">
      <c r="A60" s="8">
        <v>4</v>
      </c>
      <c r="B60" s="9"/>
      <c r="C60" s="9"/>
      <c r="D60" s="51"/>
      <c r="E60" s="9"/>
      <c r="F60" s="9"/>
      <c r="G60" s="9"/>
      <c r="H60" s="51"/>
      <c r="I60" s="9"/>
      <c r="J60" s="9"/>
      <c r="L60" s="9"/>
      <c r="M60" s="9"/>
      <c r="N60" s="9"/>
      <c r="O60" s="9"/>
      <c r="P60" s="9"/>
      <c r="Q60" s="9"/>
      <c r="R60" s="9"/>
    </row>
    <row r="61" spans="1:18" ht="13.5" customHeight="1">
      <c r="A61" s="8">
        <v>5</v>
      </c>
      <c r="B61" s="9"/>
      <c r="C61" s="9"/>
      <c r="D61" s="51"/>
      <c r="E61" s="9"/>
      <c r="F61" s="9"/>
      <c r="G61" s="9"/>
      <c r="H61" s="51"/>
      <c r="I61" s="9"/>
      <c r="J61" s="9"/>
      <c r="L61" s="9"/>
      <c r="M61" s="9"/>
      <c r="N61" s="9"/>
      <c r="O61" s="9"/>
      <c r="P61" s="9"/>
      <c r="Q61" s="9"/>
      <c r="R61" s="9"/>
    </row>
    <row r="62" spans="1:18" ht="13.5" customHeight="1">
      <c r="A62" s="216" t="s">
        <v>18</v>
      </c>
      <c r="B62" s="216"/>
      <c r="C62" s="35">
        <f>SUM(C57:C61)</f>
        <v>0</v>
      </c>
      <c r="D62" s="52">
        <f aca="true" t="shared" si="5" ref="D62:I62">SUM(D57:D61)</f>
        <v>0</v>
      </c>
      <c r="E62" s="35">
        <f t="shared" si="5"/>
        <v>0</v>
      </c>
      <c r="F62" s="35">
        <f t="shared" si="5"/>
        <v>0</v>
      </c>
      <c r="G62" s="35">
        <f t="shared" si="5"/>
        <v>0</v>
      </c>
      <c r="H62" s="52">
        <f t="shared" si="5"/>
        <v>0</v>
      </c>
      <c r="I62" s="35">
        <f t="shared" si="5"/>
        <v>0</v>
      </c>
      <c r="J62" s="9"/>
      <c r="L62" s="9"/>
      <c r="M62" s="9"/>
      <c r="N62" s="9"/>
      <c r="O62" s="9"/>
      <c r="P62" s="9"/>
      <c r="Q62" s="9"/>
      <c r="R62" s="9"/>
    </row>
    <row r="63" spans="1:18" ht="24" customHeight="1">
      <c r="A63" s="216" t="s">
        <v>20</v>
      </c>
      <c r="B63" s="216"/>
      <c r="C63" s="38">
        <f>SUM(C62,C55)</f>
        <v>10.5</v>
      </c>
      <c r="D63" s="53">
        <f aca="true" t="shared" si="6" ref="D63:I63">SUM(D62,D55)</f>
        <v>315</v>
      </c>
      <c r="E63" s="37">
        <f t="shared" si="6"/>
        <v>83</v>
      </c>
      <c r="F63" s="37">
        <f t="shared" si="6"/>
        <v>0</v>
      </c>
      <c r="G63" s="37">
        <f t="shared" si="6"/>
        <v>103</v>
      </c>
      <c r="H63" s="53">
        <f t="shared" si="6"/>
        <v>129</v>
      </c>
      <c r="I63" s="37">
        <f t="shared" si="6"/>
        <v>0</v>
      </c>
      <c r="J63" s="8" t="s">
        <v>21</v>
      </c>
      <c r="L63" s="8" t="s">
        <v>21</v>
      </c>
      <c r="M63" s="8"/>
      <c r="N63" s="8" t="s">
        <v>21</v>
      </c>
      <c r="O63" s="8" t="s">
        <v>21</v>
      </c>
      <c r="P63" s="8" t="s">
        <v>21</v>
      </c>
      <c r="Q63" s="8" t="s">
        <v>21</v>
      </c>
      <c r="R63" s="8" t="s">
        <v>21</v>
      </c>
    </row>
    <row r="64" spans="1:12" ht="13.5" customHeight="1">
      <c r="A64" s="4"/>
      <c r="B64" s="4"/>
      <c r="C64" s="4"/>
      <c r="D64" s="54"/>
      <c r="E64" s="4"/>
      <c r="F64" s="4"/>
      <c r="G64" s="4"/>
      <c r="H64" s="54"/>
      <c r="I64" s="4"/>
      <c r="J64" s="4"/>
      <c r="L64" s="5"/>
    </row>
    <row r="65" spans="1:12" ht="13.5" customHeight="1">
      <c r="A65" s="5"/>
      <c r="L65" s="12"/>
    </row>
    <row r="66" spans="1:13" ht="13.5" customHeight="1">
      <c r="A66" s="6"/>
      <c r="B66" t="s">
        <v>32</v>
      </c>
      <c r="C66" t="s">
        <v>35</v>
      </c>
      <c r="F66" t="s">
        <v>34</v>
      </c>
      <c r="I66" t="s">
        <v>34</v>
      </c>
      <c r="M66" t="s">
        <v>38</v>
      </c>
    </row>
    <row r="67" spans="1:13" ht="13.5" customHeight="1">
      <c r="A67" s="7"/>
      <c r="B67" s="7" t="s">
        <v>0</v>
      </c>
      <c r="C67" s="7" t="s">
        <v>33</v>
      </c>
      <c r="F67" s="7" t="s">
        <v>36</v>
      </c>
      <c r="I67" s="7" t="s">
        <v>37</v>
      </c>
      <c r="M67" s="13" t="s">
        <v>28</v>
      </c>
    </row>
    <row r="68" spans="2:14" ht="15.75">
      <c r="B68" s="16"/>
      <c r="J68" s="34" t="s">
        <v>106</v>
      </c>
      <c r="L68" s="10" t="s">
        <v>22</v>
      </c>
      <c r="N68" s="17" t="s">
        <v>39</v>
      </c>
    </row>
    <row r="69" spans="1:14" ht="15">
      <c r="A69" s="2"/>
      <c r="L69" s="11"/>
      <c r="N69" s="17" t="s">
        <v>225</v>
      </c>
    </row>
    <row r="70" ht="7.5" customHeight="1">
      <c r="A70" s="3"/>
    </row>
    <row r="71" spans="1:18" ht="12" customHeight="1">
      <c r="A71" s="210" t="s">
        <v>10</v>
      </c>
      <c r="B71" s="217" t="s">
        <v>31</v>
      </c>
      <c r="C71" s="225" t="s">
        <v>117</v>
      </c>
      <c r="D71" s="225"/>
      <c r="E71" s="225"/>
      <c r="F71" s="225"/>
      <c r="G71" s="225"/>
      <c r="H71" s="225"/>
      <c r="I71" s="225"/>
      <c r="J71" s="225"/>
      <c r="L71" s="212" t="s">
        <v>105</v>
      </c>
      <c r="M71" s="212"/>
      <c r="N71" s="212"/>
      <c r="O71" s="212"/>
      <c r="P71" s="212"/>
      <c r="Q71" s="212"/>
      <c r="R71" s="212"/>
    </row>
    <row r="72" spans="1:18" ht="12" customHeight="1">
      <c r="A72" s="210"/>
      <c r="B72" s="218"/>
      <c r="C72" s="210" t="s">
        <v>146</v>
      </c>
      <c r="D72" s="210"/>
      <c r="E72" s="210"/>
      <c r="F72" s="210"/>
      <c r="G72" s="210"/>
      <c r="H72" s="210"/>
      <c r="I72" s="210"/>
      <c r="J72" s="210"/>
      <c r="L72" s="214" t="s">
        <v>24</v>
      </c>
      <c r="M72" s="210" t="s">
        <v>25</v>
      </c>
      <c r="N72" s="210"/>
      <c r="O72" s="210"/>
      <c r="P72" s="210"/>
      <c r="Q72" s="210"/>
      <c r="R72" s="210"/>
    </row>
    <row r="73" spans="1:18" ht="15">
      <c r="A73" s="210"/>
      <c r="B73" s="218"/>
      <c r="C73" s="220" t="s">
        <v>1</v>
      </c>
      <c r="D73" s="210" t="s">
        <v>8</v>
      </c>
      <c r="E73" s="210"/>
      <c r="F73" s="210"/>
      <c r="G73" s="210"/>
      <c r="H73" s="210"/>
      <c r="I73" s="210"/>
      <c r="J73" s="220" t="s">
        <v>2</v>
      </c>
      <c r="K73" s="222"/>
      <c r="L73" s="214"/>
      <c r="M73" s="214" t="s">
        <v>3</v>
      </c>
      <c r="N73" s="214" t="s">
        <v>26</v>
      </c>
      <c r="O73" s="214" t="s">
        <v>7</v>
      </c>
      <c r="P73" s="210" t="s">
        <v>4</v>
      </c>
      <c r="Q73" s="210" t="s">
        <v>5</v>
      </c>
      <c r="R73" s="210" t="s">
        <v>6</v>
      </c>
    </row>
    <row r="74" spans="1:18" ht="12" customHeight="1">
      <c r="A74" s="210"/>
      <c r="B74" s="218"/>
      <c r="C74" s="226"/>
      <c r="D74" s="213" t="s">
        <v>11</v>
      </c>
      <c r="E74" s="210" t="s">
        <v>12</v>
      </c>
      <c r="F74" s="210"/>
      <c r="G74" s="210"/>
      <c r="H74" s="210"/>
      <c r="I74" s="210"/>
      <c r="J74" s="226"/>
      <c r="K74" s="222"/>
      <c r="L74" s="214"/>
      <c r="M74" s="214"/>
      <c r="N74" s="214"/>
      <c r="O74" s="214"/>
      <c r="P74" s="210"/>
      <c r="Q74" s="210"/>
      <c r="R74" s="210"/>
    </row>
    <row r="75" spans="1:18" ht="61.5" customHeight="1">
      <c r="A75" s="210"/>
      <c r="B75" s="218"/>
      <c r="C75" s="226"/>
      <c r="D75" s="213"/>
      <c r="E75" s="214" t="s">
        <v>13</v>
      </c>
      <c r="F75" s="214" t="s">
        <v>15</v>
      </c>
      <c r="G75" s="214" t="s">
        <v>14</v>
      </c>
      <c r="H75" s="224" t="s">
        <v>16</v>
      </c>
      <c r="I75" s="220" t="s">
        <v>30</v>
      </c>
      <c r="J75" s="226"/>
      <c r="K75" s="222"/>
      <c r="L75" s="214"/>
      <c r="M75" s="214"/>
      <c r="N75" s="214"/>
      <c r="O75" s="214"/>
      <c r="P75" s="210"/>
      <c r="Q75" s="210"/>
      <c r="R75" s="210"/>
    </row>
    <row r="76" spans="1:18" ht="18" customHeight="1">
      <c r="A76" s="210"/>
      <c r="B76" s="219"/>
      <c r="C76" s="221"/>
      <c r="D76" s="213"/>
      <c r="E76" s="214"/>
      <c r="F76" s="214"/>
      <c r="G76" s="214"/>
      <c r="H76" s="224"/>
      <c r="I76" s="221"/>
      <c r="J76" s="221"/>
      <c r="K76" s="222"/>
      <c r="L76" s="214"/>
      <c r="M76" s="214"/>
      <c r="N76" s="214"/>
      <c r="O76" s="214"/>
      <c r="P76" s="210"/>
      <c r="Q76" s="210"/>
      <c r="R76" s="210"/>
    </row>
    <row r="77" spans="1:18" ht="13.5" customHeight="1">
      <c r="A77" s="215" t="s">
        <v>17</v>
      </c>
      <c r="B77" s="215"/>
      <c r="C77" s="215"/>
      <c r="D77" s="215"/>
      <c r="E77" s="215"/>
      <c r="F77" s="215"/>
      <c r="G77" s="215"/>
      <c r="H77" s="215"/>
      <c r="I77" s="215"/>
      <c r="J77" s="215"/>
      <c r="L77" s="216" t="s">
        <v>27</v>
      </c>
      <c r="M77" s="216"/>
      <c r="N77" s="216"/>
      <c r="O77" s="216"/>
      <c r="P77" s="216"/>
      <c r="Q77" s="216"/>
      <c r="R77" s="216"/>
    </row>
    <row r="78" spans="1:18" ht="15">
      <c r="A78" s="15">
        <v>1</v>
      </c>
      <c r="B78" s="19" t="s">
        <v>233</v>
      </c>
      <c r="C78" s="18">
        <v>2</v>
      </c>
      <c r="D78" s="29">
        <f aca="true" t="shared" si="7" ref="D78:D84">SUM(C78*30)</f>
        <v>60</v>
      </c>
      <c r="E78" s="15">
        <v>20</v>
      </c>
      <c r="F78" s="15">
        <v>0</v>
      </c>
      <c r="G78" s="15">
        <v>10</v>
      </c>
      <c r="H78" s="29">
        <v>30</v>
      </c>
      <c r="I78" s="15"/>
      <c r="J78" s="15"/>
      <c r="K78" s="1"/>
      <c r="L78" s="15" t="s">
        <v>43</v>
      </c>
      <c r="M78" s="15"/>
      <c r="N78" s="15"/>
      <c r="O78" s="15"/>
      <c r="P78" s="15"/>
      <c r="Q78" s="15"/>
      <c r="R78" s="15"/>
    </row>
    <row r="79" spans="1:18" ht="15">
      <c r="A79" s="15">
        <v>2</v>
      </c>
      <c r="B79" s="19" t="s">
        <v>109</v>
      </c>
      <c r="C79" s="18">
        <v>1</v>
      </c>
      <c r="D79" s="29">
        <v>45</v>
      </c>
      <c r="E79" s="15">
        <v>0</v>
      </c>
      <c r="F79" s="15">
        <v>0</v>
      </c>
      <c r="G79" s="15">
        <v>30</v>
      </c>
      <c r="H79" s="29">
        <v>15</v>
      </c>
      <c r="I79" s="15"/>
      <c r="J79" s="15"/>
      <c r="K79" s="1"/>
      <c r="L79" s="15" t="s">
        <v>43</v>
      </c>
      <c r="M79" s="15"/>
      <c r="N79" s="15"/>
      <c r="O79" s="15"/>
      <c r="P79" s="15"/>
      <c r="Q79" s="15"/>
      <c r="R79" s="15"/>
    </row>
    <row r="80" spans="1:18" ht="15">
      <c r="A80" s="15">
        <v>3</v>
      </c>
      <c r="B80" s="19" t="s">
        <v>143</v>
      </c>
      <c r="C80" s="18">
        <v>3</v>
      </c>
      <c r="D80" s="29">
        <f t="shared" si="7"/>
        <v>90</v>
      </c>
      <c r="E80" s="15">
        <v>36</v>
      </c>
      <c r="F80" s="15">
        <v>18</v>
      </c>
      <c r="G80" s="15">
        <v>0</v>
      </c>
      <c r="H80" s="29">
        <f>D80-SUM(E80:G80)</f>
        <v>36</v>
      </c>
      <c r="I80" s="15"/>
      <c r="J80" s="15"/>
      <c r="K80" s="1"/>
      <c r="L80" s="15" t="s">
        <v>44</v>
      </c>
      <c r="M80" s="15"/>
      <c r="N80" s="15"/>
      <c r="O80" s="15"/>
      <c r="P80" s="15"/>
      <c r="Q80" s="15"/>
      <c r="R80" s="15"/>
    </row>
    <row r="81" spans="1:18" ht="15">
      <c r="A81" s="15">
        <v>4</v>
      </c>
      <c r="B81" s="19" t="s">
        <v>154</v>
      </c>
      <c r="C81" s="18">
        <v>2</v>
      </c>
      <c r="D81" s="29">
        <f t="shared" si="7"/>
        <v>60</v>
      </c>
      <c r="E81" s="15">
        <v>18</v>
      </c>
      <c r="F81" s="15">
        <v>0</v>
      </c>
      <c r="G81" s="15">
        <v>18</v>
      </c>
      <c r="H81" s="29">
        <f>D81-SUM(E81:G81)</f>
        <v>24</v>
      </c>
      <c r="I81" s="15"/>
      <c r="J81" s="15"/>
      <c r="K81" s="1"/>
      <c r="L81" s="15" t="s">
        <v>44</v>
      </c>
      <c r="M81" s="15"/>
      <c r="N81" s="15"/>
      <c r="O81" s="15"/>
      <c r="P81" s="15"/>
      <c r="Q81" s="15"/>
      <c r="R81" s="15"/>
    </row>
    <row r="82" spans="1:18" ht="15">
      <c r="A82" s="29">
        <v>5</v>
      </c>
      <c r="B82" s="59" t="s">
        <v>124</v>
      </c>
      <c r="C82" s="60">
        <v>2</v>
      </c>
      <c r="D82" s="29">
        <f t="shared" si="7"/>
        <v>60</v>
      </c>
      <c r="E82" s="29">
        <v>18</v>
      </c>
      <c r="F82" s="29">
        <v>9</v>
      </c>
      <c r="G82" s="29">
        <v>9</v>
      </c>
      <c r="H82" s="29">
        <f>D82-SUM(E82:G82)</f>
        <v>24</v>
      </c>
      <c r="I82" s="29"/>
      <c r="J82" s="15"/>
      <c r="K82" s="1"/>
      <c r="L82" s="15" t="s">
        <v>44</v>
      </c>
      <c r="M82" s="15"/>
      <c r="N82" s="15"/>
      <c r="O82" s="15"/>
      <c r="P82" s="15"/>
      <c r="Q82" s="15"/>
      <c r="R82" s="15"/>
    </row>
    <row r="83" spans="1:18" ht="15">
      <c r="A83" s="15">
        <v>6</v>
      </c>
      <c r="B83" s="19" t="s">
        <v>125</v>
      </c>
      <c r="C83" s="18">
        <v>2</v>
      </c>
      <c r="D83" s="29">
        <f t="shared" si="7"/>
        <v>60</v>
      </c>
      <c r="E83" s="15">
        <v>20</v>
      </c>
      <c r="F83" s="15">
        <v>0</v>
      </c>
      <c r="G83" s="15">
        <v>10</v>
      </c>
      <c r="H83" s="29">
        <v>30</v>
      </c>
      <c r="I83" s="15"/>
      <c r="J83" s="15"/>
      <c r="K83" s="1"/>
      <c r="L83" s="15" t="s">
        <v>43</v>
      </c>
      <c r="M83" s="15"/>
      <c r="N83" s="15"/>
      <c r="O83" s="15"/>
      <c r="P83" s="15"/>
      <c r="Q83" s="15"/>
      <c r="R83" s="15"/>
    </row>
    <row r="84" spans="1:18" ht="15">
      <c r="A84" s="15">
        <v>7</v>
      </c>
      <c r="B84" s="19" t="s">
        <v>206</v>
      </c>
      <c r="C84" s="18">
        <v>3</v>
      </c>
      <c r="D84" s="29">
        <f t="shared" si="7"/>
        <v>90</v>
      </c>
      <c r="E84" s="15">
        <v>20</v>
      </c>
      <c r="F84" s="15">
        <v>0</v>
      </c>
      <c r="G84" s="15">
        <v>10</v>
      </c>
      <c r="H84" s="29">
        <v>60</v>
      </c>
      <c r="I84" s="15"/>
      <c r="J84" s="15"/>
      <c r="K84" s="1"/>
      <c r="L84" s="15" t="s">
        <v>43</v>
      </c>
      <c r="M84" s="15"/>
      <c r="N84" s="15"/>
      <c r="O84" s="15"/>
      <c r="P84" s="15"/>
      <c r="Q84" s="15"/>
      <c r="R84" s="15"/>
    </row>
    <row r="85" spans="1:18" ht="13.5" customHeight="1">
      <c r="A85" s="15">
        <v>8</v>
      </c>
      <c r="B85" s="19"/>
      <c r="C85" s="18"/>
      <c r="D85" s="29"/>
      <c r="E85" s="15"/>
      <c r="F85" s="15"/>
      <c r="G85" s="15"/>
      <c r="H85" s="29"/>
      <c r="I85" s="15"/>
      <c r="J85" s="15"/>
      <c r="K85" s="1"/>
      <c r="L85" s="15"/>
      <c r="M85" s="15"/>
      <c r="N85" s="15"/>
      <c r="O85" s="15"/>
      <c r="P85" s="15"/>
      <c r="Q85" s="15"/>
      <c r="R85" s="15"/>
    </row>
    <row r="86" spans="1:18" ht="13.5" customHeight="1">
      <c r="A86" s="15">
        <v>9</v>
      </c>
      <c r="B86" s="19"/>
      <c r="C86" s="18"/>
      <c r="D86" s="29"/>
      <c r="E86" s="15"/>
      <c r="F86" s="15"/>
      <c r="G86" s="15"/>
      <c r="H86" s="29"/>
      <c r="I86" s="15"/>
      <c r="J86" s="15"/>
      <c r="K86" s="1"/>
      <c r="L86" s="15"/>
      <c r="M86" s="15"/>
      <c r="N86" s="15"/>
      <c r="O86" s="15"/>
      <c r="P86" s="15"/>
      <c r="Q86" s="15"/>
      <c r="R86" s="15"/>
    </row>
    <row r="87" spans="1:18" ht="13.5" customHeight="1">
      <c r="A87" s="15">
        <v>10</v>
      </c>
      <c r="B87" s="19"/>
      <c r="C87" s="18"/>
      <c r="D87" s="29"/>
      <c r="E87" s="15"/>
      <c r="F87" s="15"/>
      <c r="G87" s="15"/>
      <c r="H87" s="29"/>
      <c r="I87" s="15"/>
      <c r="J87" s="15"/>
      <c r="K87" s="1"/>
      <c r="L87" s="15"/>
      <c r="M87" s="15"/>
      <c r="N87" s="15"/>
      <c r="O87" s="15"/>
      <c r="P87" s="15"/>
      <c r="Q87" s="15"/>
      <c r="R87" s="15"/>
    </row>
    <row r="88" spans="1:18" ht="13.5" customHeight="1">
      <c r="A88" s="15">
        <v>11</v>
      </c>
      <c r="B88" s="19"/>
      <c r="C88" s="18"/>
      <c r="D88" s="29"/>
      <c r="E88" s="15"/>
      <c r="F88" s="15"/>
      <c r="G88" s="15"/>
      <c r="H88" s="29"/>
      <c r="I88" s="15"/>
      <c r="J88" s="15"/>
      <c r="K88" s="1"/>
      <c r="L88" s="15"/>
      <c r="M88" s="15"/>
      <c r="N88" s="15"/>
      <c r="O88" s="15"/>
      <c r="P88" s="15"/>
      <c r="Q88" s="15"/>
      <c r="R88" s="15"/>
    </row>
    <row r="89" spans="1:18" ht="13.5" customHeight="1">
      <c r="A89" s="223" t="s">
        <v>18</v>
      </c>
      <c r="B89" s="223"/>
      <c r="C89" s="20">
        <f aca="true" t="shared" si="8" ref="C89:H89">SUM(C78:C88)</f>
        <v>15</v>
      </c>
      <c r="D89" s="50">
        <f t="shared" si="8"/>
        <v>465</v>
      </c>
      <c r="E89" s="21">
        <f t="shared" si="8"/>
        <v>132</v>
      </c>
      <c r="F89" s="21">
        <f t="shared" si="8"/>
        <v>27</v>
      </c>
      <c r="G89" s="21">
        <f t="shared" si="8"/>
        <v>87</v>
      </c>
      <c r="H89" s="50">
        <f t="shared" si="8"/>
        <v>219</v>
      </c>
      <c r="I89" s="15"/>
      <c r="J89" s="15"/>
      <c r="K89" s="1"/>
      <c r="L89" s="15"/>
      <c r="M89" s="15"/>
      <c r="N89" s="15"/>
      <c r="O89" s="15"/>
      <c r="P89" s="15"/>
      <c r="Q89" s="15"/>
      <c r="R89" s="15"/>
    </row>
    <row r="90" spans="1:18" ht="13.5" customHeight="1">
      <c r="A90" s="215" t="s">
        <v>19</v>
      </c>
      <c r="B90" s="258"/>
      <c r="C90" s="258"/>
      <c r="D90" s="258"/>
      <c r="E90" s="215"/>
      <c r="F90" s="215"/>
      <c r="G90" s="215"/>
      <c r="H90" s="215"/>
      <c r="I90" s="215"/>
      <c r="J90" s="215"/>
      <c r="L90" s="216" t="s">
        <v>27</v>
      </c>
      <c r="M90" s="216"/>
      <c r="N90" s="216"/>
      <c r="O90" s="216"/>
      <c r="P90" s="216"/>
      <c r="Q90" s="216"/>
      <c r="R90" s="216"/>
    </row>
    <row r="91" spans="1:18" ht="13.5" customHeight="1">
      <c r="A91" s="15">
        <v>1</v>
      </c>
      <c r="B91" s="162" t="s">
        <v>155</v>
      </c>
      <c r="C91" s="18"/>
      <c r="D91" s="163">
        <v>60</v>
      </c>
      <c r="E91" s="15">
        <v>18</v>
      </c>
      <c r="F91" s="15"/>
      <c r="G91" s="15">
        <v>9</v>
      </c>
      <c r="H91" s="160">
        <f>D91-SUM(E91:G91)</f>
        <v>33</v>
      </c>
      <c r="I91" s="9"/>
      <c r="J91" s="9"/>
      <c r="L91" s="15" t="s">
        <v>43</v>
      </c>
      <c r="M91" s="9"/>
      <c r="N91" s="9"/>
      <c r="O91" s="9"/>
      <c r="P91" s="9"/>
      <c r="Q91" s="9"/>
      <c r="R91" s="9"/>
    </row>
    <row r="92" spans="1:18" ht="13.5" customHeight="1">
      <c r="A92" s="15">
        <v>2</v>
      </c>
      <c r="B92" s="162" t="s">
        <v>121</v>
      </c>
      <c r="C92" s="18"/>
      <c r="D92" s="163">
        <v>60</v>
      </c>
      <c r="E92" s="29">
        <v>18</v>
      </c>
      <c r="F92" s="29"/>
      <c r="G92" s="29">
        <v>9</v>
      </c>
      <c r="H92" s="160">
        <f>D92-SUM(E92:G92)</f>
        <v>33</v>
      </c>
      <c r="I92" s="9"/>
      <c r="J92" s="9"/>
      <c r="L92" s="15" t="s">
        <v>43</v>
      </c>
      <c r="M92" s="9"/>
      <c r="N92" s="9"/>
      <c r="O92" s="9"/>
      <c r="P92" s="9"/>
      <c r="Q92" s="9"/>
      <c r="R92" s="9"/>
    </row>
    <row r="93" spans="1:18" ht="13.5" customHeight="1">
      <c r="A93" s="15">
        <v>3</v>
      </c>
      <c r="B93" s="162" t="s">
        <v>156</v>
      </c>
      <c r="C93" s="18"/>
      <c r="D93" s="163">
        <v>30</v>
      </c>
      <c r="E93" s="29">
        <v>8</v>
      </c>
      <c r="F93" s="29"/>
      <c r="G93" s="29">
        <v>4</v>
      </c>
      <c r="H93" s="161">
        <v>18</v>
      </c>
      <c r="I93" s="9"/>
      <c r="J93" s="9"/>
      <c r="L93" s="15" t="s">
        <v>43</v>
      </c>
      <c r="M93" s="9"/>
      <c r="N93" s="9"/>
      <c r="O93" s="9"/>
      <c r="P93" s="9"/>
      <c r="Q93" s="9"/>
      <c r="R93" s="9"/>
    </row>
    <row r="94" spans="1:18" ht="13.5" customHeight="1">
      <c r="A94" s="15">
        <v>4</v>
      </c>
      <c r="B94" s="162" t="s">
        <v>157</v>
      </c>
      <c r="C94" s="18"/>
      <c r="D94" s="163">
        <v>60</v>
      </c>
      <c r="E94" s="29">
        <v>18</v>
      </c>
      <c r="F94" s="29"/>
      <c r="G94" s="29">
        <v>9</v>
      </c>
      <c r="H94" s="161">
        <v>33</v>
      </c>
      <c r="I94" s="9"/>
      <c r="J94" s="9"/>
      <c r="L94" s="15" t="s">
        <v>43</v>
      </c>
      <c r="M94" s="9"/>
      <c r="N94" s="9"/>
      <c r="O94" s="9"/>
      <c r="P94" s="9"/>
      <c r="Q94" s="9"/>
      <c r="R94" s="9"/>
    </row>
    <row r="95" spans="1:18" ht="13.5" customHeight="1">
      <c r="A95" s="15">
        <v>5</v>
      </c>
      <c r="B95" s="162" t="s">
        <v>118</v>
      </c>
      <c r="C95" s="18"/>
      <c r="D95" s="163">
        <v>60</v>
      </c>
      <c r="E95" s="29">
        <v>18</v>
      </c>
      <c r="F95" s="29"/>
      <c r="G95" s="29">
        <v>9</v>
      </c>
      <c r="H95" s="161">
        <v>33</v>
      </c>
      <c r="I95" s="9"/>
      <c r="J95" s="9"/>
      <c r="L95" s="15" t="s">
        <v>43</v>
      </c>
      <c r="M95" s="9"/>
      <c r="N95" s="9"/>
      <c r="O95" s="9"/>
      <c r="P95" s="9"/>
      <c r="Q95" s="9"/>
      <c r="R95" s="9"/>
    </row>
    <row r="96" spans="1:18" ht="13.5" customHeight="1">
      <c r="A96" s="15">
        <v>6</v>
      </c>
      <c r="B96" s="164" t="s">
        <v>158</v>
      </c>
      <c r="C96" s="18"/>
      <c r="D96" s="29">
        <v>60</v>
      </c>
      <c r="E96" s="29">
        <v>18</v>
      </c>
      <c r="F96" s="29"/>
      <c r="G96" s="29">
        <v>9</v>
      </c>
      <c r="H96" s="51">
        <v>33</v>
      </c>
      <c r="I96" s="9"/>
      <c r="J96" s="9"/>
      <c r="L96" s="15" t="s">
        <v>43</v>
      </c>
      <c r="M96" s="9"/>
      <c r="N96" s="9"/>
      <c r="O96" s="9"/>
      <c r="P96" s="9"/>
      <c r="Q96" s="9"/>
      <c r="R96" s="9"/>
    </row>
    <row r="97" spans="1:18" ht="13.5" customHeight="1">
      <c r="A97" s="15">
        <v>7</v>
      </c>
      <c r="B97" s="162" t="s">
        <v>159</v>
      </c>
      <c r="C97" s="18"/>
      <c r="D97" s="29">
        <v>60</v>
      </c>
      <c r="E97" s="29">
        <v>8</v>
      </c>
      <c r="F97" s="29"/>
      <c r="G97" s="29">
        <v>4</v>
      </c>
      <c r="H97" s="51">
        <v>18</v>
      </c>
      <c r="I97" s="9"/>
      <c r="J97" s="9"/>
      <c r="L97" s="15" t="s">
        <v>43</v>
      </c>
      <c r="M97" s="9"/>
      <c r="N97" s="9"/>
      <c r="O97" s="9"/>
      <c r="P97" s="9"/>
      <c r="Q97" s="9"/>
      <c r="R97" s="9"/>
    </row>
    <row r="98" spans="1:18" ht="13.5" customHeight="1">
      <c r="A98" s="216" t="s">
        <v>18</v>
      </c>
      <c r="B98" s="216"/>
      <c r="C98" s="20">
        <f>SUM(C91:C97)</f>
        <v>0</v>
      </c>
      <c r="D98" s="50">
        <f aca="true" t="shared" si="9" ref="D98:I98">SUM(D91:D97)</f>
        <v>390</v>
      </c>
      <c r="E98" s="50">
        <f t="shared" si="9"/>
        <v>106</v>
      </c>
      <c r="F98" s="50">
        <f t="shared" si="9"/>
        <v>0</v>
      </c>
      <c r="G98" s="50">
        <f t="shared" si="9"/>
        <v>53</v>
      </c>
      <c r="H98" s="50">
        <f t="shared" si="9"/>
        <v>201</v>
      </c>
      <c r="I98" s="35">
        <f t="shared" si="9"/>
        <v>0</v>
      </c>
      <c r="J98" s="9"/>
      <c r="L98" s="9"/>
      <c r="M98" s="9"/>
      <c r="N98" s="9"/>
      <c r="O98" s="9"/>
      <c r="P98" s="9"/>
      <c r="Q98" s="9"/>
      <c r="R98" s="9"/>
    </row>
    <row r="99" spans="1:18" ht="24" customHeight="1">
      <c r="A99" s="216" t="s">
        <v>20</v>
      </c>
      <c r="B99" s="216"/>
      <c r="C99" s="20">
        <f>SUM(C98,C89)</f>
        <v>15</v>
      </c>
      <c r="D99" s="53">
        <f aca="true" t="shared" si="10" ref="D99:I99">SUM(D98,D89)</f>
        <v>855</v>
      </c>
      <c r="E99" s="21">
        <f t="shared" si="10"/>
        <v>238</v>
      </c>
      <c r="F99" s="21">
        <f t="shared" si="10"/>
        <v>27</v>
      </c>
      <c r="G99" s="21">
        <f t="shared" si="10"/>
        <v>140</v>
      </c>
      <c r="H99" s="50">
        <f t="shared" si="10"/>
        <v>420</v>
      </c>
      <c r="I99" s="37">
        <f t="shared" si="10"/>
        <v>0</v>
      </c>
      <c r="J99" s="8" t="s">
        <v>21</v>
      </c>
      <c r="L99" s="8" t="s">
        <v>21</v>
      </c>
      <c r="M99" s="8"/>
      <c r="N99" s="8" t="s">
        <v>21</v>
      </c>
      <c r="O99" s="8" t="s">
        <v>21</v>
      </c>
      <c r="P99" s="8" t="s">
        <v>21</v>
      </c>
      <c r="Q99" s="8" t="s">
        <v>21</v>
      </c>
      <c r="R99" s="8" t="s">
        <v>21</v>
      </c>
    </row>
    <row r="100" spans="1:12" ht="13.5" customHeight="1">
      <c r="A100" s="4"/>
      <c r="B100" s="4"/>
      <c r="C100" s="4"/>
      <c r="D100" s="54"/>
      <c r="E100" s="4"/>
      <c r="F100" s="4"/>
      <c r="G100" s="4"/>
      <c r="H100" s="54"/>
      <c r="I100" s="4"/>
      <c r="J100" s="4"/>
      <c r="L100" s="5"/>
    </row>
    <row r="101" spans="1:12" ht="13.5" customHeight="1">
      <c r="A101" s="5"/>
      <c r="L101" s="12"/>
    </row>
    <row r="102" spans="1:13" ht="13.5" customHeight="1">
      <c r="A102" s="6"/>
      <c r="B102" t="s">
        <v>32</v>
      </c>
      <c r="C102" t="s">
        <v>35</v>
      </c>
      <c r="F102" t="s">
        <v>34</v>
      </c>
      <c r="I102" t="s">
        <v>34</v>
      </c>
      <c r="M102" t="s">
        <v>38</v>
      </c>
    </row>
    <row r="103" spans="1:13" ht="13.5" customHeight="1">
      <c r="A103" s="7"/>
      <c r="B103" s="7" t="s">
        <v>0</v>
      </c>
      <c r="C103" s="7" t="s">
        <v>33</v>
      </c>
      <c r="F103" s="7" t="s">
        <v>36</v>
      </c>
      <c r="I103" s="7" t="s">
        <v>37</v>
      </c>
      <c r="M103" s="13" t="s">
        <v>28</v>
      </c>
    </row>
    <row r="104" spans="1:14" ht="15.75">
      <c r="A104" s="2"/>
      <c r="J104" s="33" t="s">
        <v>45</v>
      </c>
      <c r="L104" s="10" t="s">
        <v>46</v>
      </c>
      <c r="N104" s="17"/>
    </row>
    <row r="105" ht="7.5" customHeight="1">
      <c r="A105" s="3"/>
    </row>
    <row r="106" spans="1:18" ht="12" customHeight="1">
      <c r="A106" s="210" t="s">
        <v>10</v>
      </c>
      <c r="B106" s="217" t="s">
        <v>31</v>
      </c>
      <c r="C106" s="225" t="s">
        <v>117</v>
      </c>
      <c r="D106" s="225"/>
      <c r="E106" s="225"/>
      <c r="F106" s="225"/>
      <c r="G106" s="225"/>
      <c r="H106" s="225"/>
      <c r="I106" s="225"/>
      <c r="J106" s="225"/>
      <c r="L106" s="212" t="s">
        <v>23</v>
      </c>
      <c r="M106" s="212"/>
      <c r="N106" s="212"/>
      <c r="O106" s="212"/>
      <c r="P106" s="212"/>
      <c r="Q106" s="212"/>
      <c r="R106" s="212"/>
    </row>
    <row r="107" spans="1:18" ht="12" customHeight="1">
      <c r="A107" s="210"/>
      <c r="B107" s="218"/>
      <c r="C107" s="210" t="s">
        <v>146</v>
      </c>
      <c r="D107" s="210"/>
      <c r="E107" s="210"/>
      <c r="F107" s="210"/>
      <c r="G107" s="210"/>
      <c r="H107" s="210"/>
      <c r="I107" s="210"/>
      <c r="J107" s="210"/>
      <c r="L107" s="214" t="s">
        <v>24</v>
      </c>
      <c r="M107" s="210" t="s">
        <v>25</v>
      </c>
      <c r="N107" s="210"/>
      <c r="O107" s="210"/>
      <c r="P107" s="210"/>
      <c r="Q107" s="210"/>
      <c r="R107" s="210"/>
    </row>
    <row r="108" spans="1:18" ht="15">
      <c r="A108" s="210"/>
      <c r="B108" s="218"/>
      <c r="C108" s="220" t="s">
        <v>1</v>
      </c>
      <c r="D108" s="210" t="s">
        <v>8</v>
      </c>
      <c r="E108" s="210"/>
      <c r="F108" s="210"/>
      <c r="G108" s="210"/>
      <c r="H108" s="210"/>
      <c r="I108" s="210"/>
      <c r="J108" s="220" t="s">
        <v>2</v>
      </c>
      <c r="K108" s="222"/>
      <c r="L108" s="214"/>
      <c r="M108" s="214" t="s">
        <v>3</v>
      </c>
      <c r="N108" s="214" t="s">
        <v>26</v>
      </c>
      <c r="O108" s="214" t="s">
        <v>7</v>
      </c>
      <c r="P108" s="210" t="s">
        <v>4</v>
      </c>
      <c r="Q108" s="210" t="s">
        <v>5</v>
      </c>
      <c r="R108" s="210" t="s">
        <v>6</v>
      </c>
    </row>
    <row r="109" spans="1:18" ht="12" customHeight="1">
      <c r="A109" s="210"/>
      <c r="B109" s="218"/>
      <c r="C109" s="226"/>
      <c r="D109" s="213" t="s">
        <v>11</v>
      </c>
      <c r="E109" s="210" t="s">
        <v>12</v>
      </c>
      <c r="F109" s="210"/>
      <c r="G109" s="210"/>
      <c r="H109" s="210"/>
      <c r="I109" s="210"/>
      <c r="J109" s="226"/>
      <c r="K109" s="222"/>
      <c r="L109" s="214"/>
      <c r="M109" s="214"/>
      <c r="N109" s="214"/>
      <c r="O109" s="214"/>
      <c r="P109" s="210"/>
      <c r="Q109" s="210"/>
      <c r="R109" s="210"/>
    </row>
    <row r="110" spans="1:18" ht="61.5" customHeight="1">
      <c r="A110" s="210"/>
      <c r="B110" s="218"/>
      <c r="C110" s="226"/>
      <c r="D110" s="213"/>
      <c r="E110" s="214" t="s">
        <v>13</v>
      </c>
      <c r="F110" s="214" t="s">
        <v>15</v>
      </c>
      <c r="G110" s="214" t="s">
        <v>14</v>
      </c>
      <c r="H110" s="256" t="s">
        <v>16</v>
      </c>
      <c r="I110" s="220" t="s">
        <v>30</v>
      </c>
      <c r="J110" s="226"/>
      <c r="K110" s="222"/>
      <c r="L110" s="214"/>
      <c r="M110" s="214"/>
      <c r="N110" s="214"/>
      <c r="O110" s="214"/>
      <c r="P110" s="210"/>
      <c r="Q110" s="210"/>
      <c r="R110" s="210"/>
    </row>
    <row r="111" spans="1:18" ht="7.5" customHeight="1">
      <c r="A111" s="210"/>
      <c r="B111" s="219"/>
      <c r="C111" s="221"/>
      <c r="D111" s="213"/>
      <c r="E111" s="214"/>
      <c r="F111" s="214"/>
      <c r="G111" s="214"/>
      <c r="H111" s="257"/>
      <c r="I111" s="221"/>
      <c r="J111" s="221"/>
      <c r="K111" s="222"/>
      <c r="L111" s="214"/>
      <c r="M111" s="214"/>
      <c r="N111" s="214"/>
      <c r="O111" s="214"/>
      <c r="P111" s="210"/>
      <c r="Q111" s="210"/>
      <c r="R111" s="210"/>
    </row>
    <row r="112" spans="1:18" ht="13.5" customHeight="1">
      <c r="A112" s="215" t="s">
        <v>17</v>
      </c>
      <c r="B112" s="215"/>
      <c r="C112" s="215"/>
      <c r="D112" s="215"/>
      <c r="E112" s="215"/>
      <c r="F112" s="215"/>
      <c r="G112" s="215"/>
      <c r="H112" s="215"/>
      <c r="I112" s="215"/>
      <c r="J112" s="215"/>
      <c r="L112" s="216" t="s">
        <v>27</v>
      </c>
      <c r="M112" s="216"/>
      <c r="N112" s="216"/>
      <c r="O112" s="216"/>
      <c r="P112" s="216"/>
      <c r="Q112" s="216"/>
      <c r="R112" s="216"/>
    </row>
    <row r="113" spans="1:18" ht="15">
      <c r="A113" s="15">
        <v>1</v>
      </c>
      <c r="B113" s="19"/>
      <c r="C113" s="18"/>
      <c r="D113" s="29">
        <f aca="true" t="shared" si="11" ref="D113:D130">C113*36</f>
        <v>0</v>
      </c>
      <c r="E113" s="15"/>
      <c r="F113" s="15"/>
      <c r="G113" s="15"/>
      <c r="H113" s="29">
        <f aca="true" t="shared" si="12" ref="H113:H130">D113-SUM(E113:G113)</f>
        <v>0</v>
      </c>
      <c r="I113" s="15"/>
      <c r="J113" s="15"/>
      <c r="K113" s="1"/>
      <c r="L113" s="15"/>
      <c r="M113" s="15"/>
      <c r="N113" s="15"/>
      <c r="O113" s="15"/>
      <c r="P113" s="15"/>
      <c r="Q113" s="15"/>
      <c r="R113" s="15"/>
    </row>
    <row r="114" spans="1:18" ht="15">
      <c r="A114" s="15">
        <v>2</v>
      </c>
      <c r="B114" s="19"/>
      <c r="C114" s="18"/>
      <c r="D114" s="29">
        <f t="shared" si="11"/>
        <v>0</v>
      </c>
      <c r="E114" s="15"/>
      <c r="F114" s="15"/>
      <c r="G114" s="15"/>
      <c r="H114" s="29">
        <f t="shared" si="12"/>
        <v>0</v>
      </c>
      <c r="I114" s="15"/>
      <c r="J114" s="15"/>
      <c r="K114" s="1"/>
      <c r="L114" s="15"/>
      <c r="M114" s="15"/>
      <c r="N114" s="15"/>
      <c r="O114" s="15"/>
      <c r="P114" s="19"/>
      <c r="Q114" s="15"/>
      <c r="R114" s="15"/>
    </row>
    <row r="115" spans="1:18" ht="15">
      <c r="A115" s="15">
        <v>3</v>
      </c>
      <c r="B115" s="19"/>
      <c r="C115" s="18"/>
      <c r="D115" s="29">
        <f t="shared" si="11"/>
        <v>0</v>
      </c>
      <c r="E115" s="15"/>
      <c r="F115" s="15"/>
      <c r="G115" s="15"/>
      <c r="H115" s="29">
        <f t="shared" si="12"/>
        <v>0</v>
      </c>
      <c r="I115" s="15"/>
      <c r="J115" s="15"/>
      <c r="K115" s="1"/>
      <c r="L115" s="15"/>
      <c r="M115" s="15"/>
      <c r="N115" s="15"/>
      <c r="O115" s="15"/>
      <c r="P115" s="15"/>
      <c r="Q115" s="15"/>
      <c r="R115" s="15"/>
    </row>
    <row r="116" spans="1:18" ht="15">
      <c r="A116" s="15">
        <v>4</v>
      </c>
      <c r="B116" s="19"/>
      <c r="C116" s="18"/>
      <c r="D116" s="29">
        <f t="shared" si="11"/>
        <v>0</v>
      </c>
      <c r="E116" s="15"/>
      <c r="F116" s="15"/>
      <c r="G116" s="15"/>
      <c r="H116" s="29">
        <f t="shared" si="12"/>
        <v>0</v>
      </c>
      <c r="I116" s="15"/>
      <c r="J116" s="15"/>
      <c r="K116" s="1"/>
      <c r="L116" s="15"/>
      <c r="M116" s="15"/>
      <c r="N116" s="15"/>
      <c r="O116" s="15"/>
      <c r="P116" s="15"/>
      <c r="Q116" s="15"/>
      <c r="R116" s="15"/>
    </row>
    <row r="117" spans="1:18" ht="15">
      <c r="A117" s="15">
        <v>5</v>
      </c>
      <c r="B117" s="19"/>
      <c r="C117" s="18"/>
      <c r="D117" s="29">
        <f t="shared" si="11"/>
        <v>0</v>
      </c>
      <c r="E117" s="15"/>
      <c r="F117" s="15"/>
      <c r="G117" s="15"/>
      <c r="H117" s="29">
        <f t="shared" si="12"/>
        <v>0</v>
      </c>
      <c r="I117" s="15"/>
      <c r="J117" s="15"/>
      <c r="K117" s="1"/>
      <c r="L117" s="15"/>
      <c r="M117" s="15"/>
      <c r="N117" s="15"/>
      <c r="O117" s="15"/>
      <c r="P117" s="15"/>
      <c r="Q117" s="15"/>
      <c r="R117" s="15"/>
    </row>
    <row r="118" spans="1:18" ht="15">
      <c r="A118" s="15">
        <v>6</v>
      </c>
      <c r="B118" s="19"/>
      <c r="C118" s="18"/>
      <c r="D118" s="29">
        <f t="shared" si="11"/>
        <v>0</v>
      </c>
      <c r="E118" s="15"/>
      <c r="F118" s="15"/>
      <c r="G118" s="15"/>
      <c r="H118" s="29">
        <f t="shared" si="12"/>
        <v>0</v>
      </c>
      <c r="I118" s="15"/>
      <c r="J118" s="15"/>
      <c r="K118" s="1"/>
      <c r="L118" s="15"/>
      <c r="M118" s="15"/>
      <c r="N118" s="15"/>
      <c r="O118" s="15"/>
      <c r="P118" s="15"/>
      <c r="Q118" s="15"/>
      <c r="R118" s="15"/>
    </row>
    <row r="119" spans="1:18" ht="15">
      <c r="A119" s="15">
        <v>7</v>
      </c>
      <c r="B119" s="19"/>
      <c r="C119" s="18"/>
      <c r="D119" s="29">
        <f t="shared" si="11"/>
        <v>0</v>
      </c>
      <c r="E119" s="15"/>
      <c r="F119" s="15"/>
      <c r="G119" s="15"/>
      <c r="H119" s="29">
        <f t="shared" si="12"/>
        <v>0</v>
      </c>
      <c r="I119" s="15"/>
      <c r="J119" s="15"/>
      <c r="K119" s="1"/>
      <c r="L119" s="15"/>
      <c r="M119" s="15"/>
      <c r="N119" s="15"/>
      <c r="O119" s="15"/>
      <c r="P119" s="15"/>
      <c r="Q119" s="15"/>
      <c r="R119" s="15"/>
    </row>
    <row r="120" spans="1:18" ht="13.5" customHeight="1">
      <c r="A120" s="15">
        <v>8</v>
      </c>
      <c r="B120" s="19"/>
      <c r="C120" s="18"/>
      <c r="D120" s="29">
        <f t="shared" si="11"/>
        <v>0</v>
      </c>
      <c r="E120" s="15"/>
      <c r="F120" s="15"/>
      <c r="G120" s="15"/>
      <c r="H120" s="29">
        <f t="shared" si="12"/>
        <v>0</v>
      </c>
      <c r="I120" s="15"/>
      <c r="J120" s="15"/>
      <c r="K120" s="1"/>
      <c r="L120" s="15"/>
      <c r="M120" s="15"/>
      <c r="N120" s="15"/>
      <c r="O120" s="15"/>
      <c r="P120" s="15"/>
      <c r="Q120" s="15"/>
      <c r="R120" s="15"/>
    </row>
    <row r="121" spans="1:18" ht="13.5" customHeight="1">
      <c r="A121" s="15">
        <v>9</v>
      </c>
      <c r="B121" s="19"/>
      <c r="C121" s="18"/>
      <c r="D121" s="29">
        <f t="shared" si="11"/>
        <v>0</v>
      </c>
      <c r="E121" s="15"/>
      <c r="F121" s="15"/>
      <c r="G121" s="15"/>
      <c r="H121" s="29">
        <f t="shared" si="12"/>
        <v>0</v>
      </c>
      <c r="I121" s="15"/>
      <c r="J121" s="15"/>
      <c r="K121" s="1"/>
      <c r="L121" s="15"/>
      <c r="M121" s="15"/>
      <c r="N121" s="15"/>
      <c r="O121" s="15"/>
      <c r="P121" s="15"/>
      <c r="Q121" s="15"/>
      <c r="R121" s="15"/>
    </row>
    <row r="122" spans="1:18" ht="13.5" customHeight="1">
      <c r="A122" s="15">
        <v>10</v>
      </c>
      <c r="B122" s="19"/>
      <c r="C122" s="18"/>
      <c r="D122" s="29">
        <f t="shared" si="11"/>
        <v>0</v>
      </c>
      <c r="E122" s="15"/>
      <c r="F122" s="15"/>
      <c r="G122" s="15"/>
      <c r="H122" s="29">
        <f t="shared" si="12"/>
        <v>0</v>
      </c>
      <c r="I122" s="15"/>
      <c r="J122" s="15"/>
      <c r="K122" s="1"/>
      <c r="L122" s="15"/>
      <c r="M122" s="15"/>
      <c r="N122" s="15"/>
      <c r="O122" s="15"/>
      <c r="P122" s="15"/>
      <c r="Q122" s="15"/>
      <c r="R122" s="15"/>
    </row>
    <row r="123" spans="1:18" ht="13.5" customHeight="1">
      <c r="A123" s="15">
        <v>11</v>
      </c>
      <c r="B123" s="19"/>
      <c r="C123" s="18"/>
      <c r="D123" s="29">
        <f t="shared" si="11"/>
        <v>0</v>
      </c>
      <c r="E123" s="15"/>
      <c r="F123" s="15"/>
      <c r="G123" s="15"/>
      <c r="H123" s="29">
        <f t="shared" si="12"/>
        <v>0</v>
      </c>
      <c r="I123" s="15"/>
      <c r="J123" s="15"/>
      <c r="K123" s="1"/>
      <c r="L123" s="15"/>
      <c r="M123" s="15"/>
      <c r="N123" s="15"/>
      <c r="O123" s="15"/>
      <c r="P123" s="15"/>
      <c r="Q123" s="15"/>
      <c r="R123" s="15"/>
    </row>
    <row r="124" spans="1:18" ht="13.5" customHeight="1">
      <c r="A124" s="15">
        <v>12</v>
      </c>
      <c r="B124" s="19"/>
      <c r="C124" s="18"/>
      <c r="D124" s="29">
        <f t="shared" si="11"/>
        <v>0</v>
      </c>
      <c r="E124" s="15"/>
      <c r="F124" s="15"/>
      <c r="G124" s="15"/>
      <c r="H124" s="29">
        <f t="shared" si="12"/>
        <v>0</v>
      </c>
      <c r="I124" s="15"/>
      <c r="J124" s="15"/>
      <c r="K124" s="1"/>
      <c r="L124" s="15"/>
      <c r="M124" s="15"/>
      <c r="N124" s="15"/>
      <c r="O124" s="15"/>
      <c r="P124" s="15"/>
      <c r="Q124" s="15"/>
      <c r="R124" s="15"/>
    </row>
    <row r="125" spans="1:18" ht="13.5" customHeight="1">
      <c r="A125" s="15">
        <v>13</v>
      </c>
      <c r="B125" s="19"/>
      <c r="C125" s="18"/>
      <c r="D125" s="29">
        <f t="shared" si="11"/>
        <v>0</v>
      </c>
      <c r="E125" s="15"/>
      <c r="F125" s="15"/>
      <c r="G125" s="15"/>
      <c r="H125" s="29">
        <f t="shared" si="12"/>
        <v>0</v>
      </c>
      <c r="I125" s="15"/>
      <c r="J125" s="15"/>
      <c r="K125" s="1"/>
      <c r="L125" s="15"/>
      <c r="M125" s="15"/>
      <c r="N125" s="15"/>
      <c r="O125" s="15"/>
      <c r="P125" s="15"/>
      <c r="Q125" s="15"/>
      <c r="R125" s="15"/>
    </row>
    <row r="126" spans="1:18" ht="13.5" customHeight="1">
      <c r="A126" s="15">
        <v>14</v>
      </c>
      <c r="B126" s="19"/>
      <c r="C126" s="18"/>
      <c r="D126" s="29">
        <f t="shared" si="11"/>
        <v>0</v>
      </c>
      <c r="E126" s="15"/>
      <c r="F126" s="15"/>
      <c r="G126" s="15"/>
      <c r="H126" s="29">
        <f t="shared" si="12"/>
        <v>0</v>
      </c>
      <c r="I126" s="15"/>
      <c r="J126" s="15"/>
      <c r="K126" s="1"/>
      <c r="L126" s="15"/>
      <c r="M126" s="15"/>
      <c r="N126" s="15"/>
      <c r="O126" s="15"/>
      <c r="P126" s="15"/>
      <c r="Q126" s="15"/>
      <c r="R126" s="15"/>
    </row>
    <row r="127" spans="1:18" ht="13.5" customHeight="1">
      <c r="A127" s="15">
        <v>15</v>
      </c>
      <c r="B127" s="19"/>
      <c r="C127" s="18"/>
      <c r="D127" s="29">
        <f t="shared" si="11"/>
        <v>0</v>
      </c>
      <c r="E127" s="15"/>
      <c r="F127" s="15"/>
      <c r="G127" s="15"/>
      <c r="H127" s="29">
        <f t="shared" si="12"/>
        <v>0</v>
      </c>
      <c r="I127" s="15"/>
      <c r="J127" s="15"/>
      <c r="K127" s="1"/>
      <c r="L127" s="15"/>
      <c r="M127" s="15"/>
      <c r="N127" s="15"/>
      <c r="O127" s="15"/>
      <c r="P127" s="15"/>
      <c r="Q127" s="15"/>
      <c r="R127" s="15"/>
    </row>
    <row r="128" spans="1:18" ht="13.5" customHeight="1">
      <c r="A128" s="15">
        <v>16</v>
      </c>
      <c r="B128" s="19"/>
      <c r="C128" s="18"/>
      <c r="D128" s="29">
        <f t="shared" si="11"/>
        <v>0</v>
      </c>
      <c r="E128" s="15"/>
      <c r="F128" s="15"/>
      <c r="G128" s="15"/>
      <c r="H128" s="29">
        <f t="shared" si="12"/>
        <v>0</v>
      </c>
      <c r="I128" s="15"/>
      <c r="J128" s="15"/>
      <c r="K128" s="1"/>
      <c r="L128" s="15"/>
      <c r="M128" s="15"/>
      <c r="N128" s="15"/>
      <c r="O128" s="15"/>
      <c r="P128" s="15"/>
      <c r="Q128" s="15"/>
      <c r="R128" s="15"/>
    </row>
    <row r="129" spans="1:18" ht="13.5" customHeight="1">
      <c r="A129" s="15">
        <v>17</v>
      </c>
      <c r="B129" s="9"/>
      <c r="C129" s="9"/>
      <c r="D129" s="29">
        <f t="shared" si="11"/>
        <v>0</v>
      </c>
      <c r="E129" s="9"/>
      <c r="F129" s="9"/>
      <c r="G129" s="9"/>
      <c r="H129" s="29">
        <f t="shared" si="12"/>
        <v>0</v>
      </c>
      <c r="I129" s="9"/>
      <c r="J129" s="9"/>
      <c r="L129" s="9"/>
      <c r="M129" s="9"/>
      <c r="N129" s="9"/>
      <c r="O129" s="9"/>
      <c r="P129" s="9"/>
      <c r="Q129" s="9"/>
      <c r="R129" s="9"/>
    </row>
    <row r="130" spans="1:18" ht="13.5" customHeight="1">
      <c r="A130" s="15">
        <v>18</v>
      </c>
      <c r="B130" s="9"/>
      <c r="C130" s="9"/>
      <c r="D130" s="29">
        <f t="shared" si="11"/>
        <v>0</v>
      </c>
      <c r="E130" s="9"/>
      <c r="F130" s="9"/>
      <c r="G130" s="9"/>
      <c r="H130" s="29">
        <f t="shared" si="12"/>
        <v>0</v>
      </c>
      <c r="I130" s="9"/>
      <c r="J130" s="9"/>
      <c r="L130" s="9"/>
      <c r="M130" s="9"/>
      <c r="N130" s="9"/>
      <c r="O130" s="9"/>
      <c r="P130" s="9"/>
      <c r="Q130" s="9"/>
      <c r="R130" s="9"/>
    </row>
    <row r="131" spans="1:18" ht="13.5" customHeight="1">
      <c r="A131" s="216" t="s">
        <v>18</v>
      </c>
      <c r="B131" s="216"/>
      <c r="C131" s="38">
        <f aca="true" t="shared" si="13" ref="C131:I131">SUM(C113:C130)</f>
        <v>0</v>
      </c>
      <c r="D131" s="52">
        <f t="shared" si="13"/>
        <v>0</v>
      </c>
      <c r="E131" s="35">
        <f t="shared" si="13"/>
        <v>0</v>
      </c>
      <c r="F131" s="35">
        <f t="shared" si="13"/>
        <v>0</v>
      </c>
      <c r="G131" s="35">
        <f t="shared" si="13"/>
        <v>0</v>
      </c>
      <c r="H131" s="52">
        <f t="shared" si="13"/>
        <v>0</v>
      </c>
      <c r="I131" s="35">
        <f t="shared" si="13"/>
        <v>0</v>
      </c>
      <c r="J131" s="35"/>
      <c r="L131" s="9"/>
      <c r="M131" s="9"/>
      <c r="N131" s="9"/>
      <c r="O131" s="9"/>
      <c r="P131" s="9"/>
      <c r="Q131" s="9"/>
      <c r="R131" s="9"/>
    </row>
    <row r="132" spans="1:18" ht="24" customHeight="1">
      <c r="A132" s="216" t="s">
        <v>20</v>
      </c>
      <c r="B132" s="216"/>
      <c r="C132" s="38">
        <f>SUM(C131,C29)</f>
        <v>28</v>
      </c>
      <c r="D132" s="53">
        <f aca="true" t="shared" si="14" ref="D132:I132">SUM(D131,D29)</f>
        <v>840</v>
      </c>
      <c r="E132" s="37">
        <f t="shared" si="14"/>
        <v>196</v>
      </c>
      <c r="F132" s="37">
        <f t="shared" si="14"/>
        <v>33</v>
      </c>
      <c r="G132" s="37">
        <f t="shared" si="14"/>
        <v>221</v>
      </c>
      <c r="H132" s="53">
        <f t="shared" si="14"/>
        <v>390</v>
      </c>
      <c r="I132" s="37">
        <f t="shared" si="14"/>
        <v>0</v>
      </c>
      <c r="J132" s="8" t="s">
        <v>21</v>
      </c>
      <c r="L132" s="8" t="s">
        <v>21</v>
      </c>
      <c r="M132" s="8"/>
      <c r="N132" s="8" t="s">
        <v>21</v>
      </c>
      <c r="O132" s="8" t="s">
        <v>21</v>
      </c>
      <c r="P132" s="8" t="s">
        <v>21</v>
      </c>
      <c r="Q132" s="8" t="s">
        <v>21</v>
      </c>
      <c r="R132" s="8" t="s">
        <v>21</v>
      </c>
    </row>
    <row r="133" spans="1:12" ht="13.5" customHeight="1">
      <c r="A133" s="4"/>
      <c r="B133" s="4"/>
      <c r="C133" s="4"/>
      <c r="D133" s="54"/>
      <c r="E133" s="4"/>
      <c r="F133" s="4"/>
      <c r="G133" s="4"/>
      <c r="H133" s="54"/>
      <c r="I133" s="4"/>
      <c r="J133" s="4"/>
      <c r="L133" s="5"/>
    </row>
    <row r="134" spans="1:12" ht="13.5" customHeight="1">
      <c r="A134" s="5"/>
      <c r="L134" s="12"/>
    </row>
    <row r="135" spans="1:13" ht="13.5" customHeight="1">
      <c r="A135" s="6"/>
      <c r="B135" t="s">
        <v>32</v>
      </c>
      <c r="C135" t="s">
        <v>35</v>
      </c>
      <c r="F135" t="s">
        <v>34</v>
      </c>
      <c r="I135" t="s">
        <v>34</v>
      </c>
      <c r="M135" t="s">
        <v>38</v>
      </c>
    </row>
    <row r="136" spans="1:13" ht="13.5" customHeight="1">
      <c r="A136" s="7"/>
      <c r="B136" s="7" t="s">
        <v>0</v>
      </c>
      <c r="C136" s="7" t="s">
        <v>33</v>
      </c>
      <c r="F136" s="7" t="s">
        <v>36</v>
      </c>
      <c r="I136" s="7" t="s">
        <v>37</v>
      </c>
      <c r="M136" s="13" t="s">
        <v>28</v>
      </c>
    </row>
    <row r="137" ht="7.5" customHeight="1"/>
    <row r="138" ht="13.5" customHeight="1"/>
    <row r="139" spans="10:12" ht="13.5" customHeight="1">
      <c r="J139" s="33" t="s">
        <v>59</v>
      </c>
      <c r="L139" s="22" t="s">
        <v>60</v>
      </c>
    </row>
    <row r="140" ht="7.5" customHeight="1"/>
    <row r="141" spans="1:18" ht="11.25" customHeight="1">
      <c r="A141" s="214" t="s">
        <v>10</v>
      </c>
      <c r="B141" s="210" t="s">
        <v>47</v>
      </c>
      <c r="C141" s="210" t="s">
        <v>52</v>
      </c>
      <c r="D141" s="210"/>
      <c r="E141" s="214" t="s">
        <v>48</v>
      </c>
      <c r="F141" s="210" t="s">
        <v>49</v>
      </c>
      <c r="G141" s="210"/>
      <c r="H141" s="210" t="s">
        <v>50</v>
      </c>
      <c r="I141" s="210"/>
      <c r="J141" s="214" t="s">
        <v>51</v>
      </c>
      <c r="K141" s="227"/>
      <c r="L141" s="210" t="s">
        <v>53</v>
      </c>
      <c r="M141" s="214" t="s">
        <v>54</v>
      </c>
      <c r="N141" s="210" t="s">
        <v>55</v>
      </c>
      <c r="O141" s="210"/>
      <c r="P141" s="210" t="s">
        <v>56</v>
      </c>
      <c r="Q141" s="210" t="s">
        <v>64</v>
      </c>
      <c r="R141" s="210"/>
    </row>
    <row r="142" spans="1:18" ht="62.25" customHeight="1">
      <c r="A142" s="214"/>
      <c r="B142" s="210"/>
      <c r="C142" s="210"/>
      <c r="D142" s="210"/>
      <c r="E142" s="214"/>
      <c r="F142" s="210"/>
      <c r="G142" s="210"/>
      <c r="H142" s="210"/>
      <c r="I142" s="210"/>
      <c r="J142" s="214"/>
      <c r="K142" s="227"/>
      <c r="L142" s="210"/>
      <c r="M142" s="214"/>
      <c r="N142" s="14" t="s">
        <v>57</v>
      </c>
      <c r="O142" s="25" t="s">
        <v>58</v>
      </c>
      <c r="P142" s="210"/>
      <c r="Q142" s="210"/>
      <c r="R142" s="210"/>
    </row>
    <row r="143" spans="1:18" ht="27.75" customHeight="1">
      <c r="A143" s="14"/>
      <c r="B143" s="8" t="s">
        <v>160</v>
      </c>
      <c r="C143" s="228"/>
      <c r="D143" s="229"/>
      <c r="E143" s="14"/>
      <c r="F143" s="228"/>
      <c r="G143" s="229"/>
      <c r="H143" s="228"/>
      <c r="I143" s="229"/>
      <c r="J143" s="14"/>
      <c r="K143" s="24"/>
      <c r="L143" s="8"/>
      <c r="M143" s="14"/>
      <c r="N143" s="14"/>
      <c r="O143" s="25"/>
      <c r="P143" s="8"/>
      <c r="Q143" s="228"/>
      <c r="R143" s="229"/>
    </row>
    <row r="144" spans="1:18" ht="27.75" customHeight="1">
      <c r="A144" s="14"/>
      <c r="B144" s="8"/>
      <c r="C144" s="228"/>
      <c r="D144" s="229"/>
      <c r="E144" s="14"/>
      <c r="F144" s="228"/>
      <c r="G144" s="229"/>
      <c r="H144" s="228"/>
      <c r="I144" s="229"/>
      <c r="J144" s="14"/>
      <c r="K144" s="24"/>
      <c r="L144" s="8"/>
      <c r="M144" s="14"/>
      <c r="N144" s="14"/>
      <c r="O144" s="25"/>
      <c r="P144" s="8"/>
      <c r="Q144" s="228"/>
      <c r="R144" s="229"/>
    </row>
    <row r="145" spans="1:18" ht="27.75" customHeight="1">
      <c r="A145" s="14"/>
      <c r="B145" s="8"/>
      <c r="C145" s="228"/>
      <c r="D145" s="229"/>
      <c r="E145" s="14"/>
      <c r="F145" s="228"/>
      <c r="G145" s="229"/>
      <c r="H145" s="228"/>
      <c r="I145" s="229"/>
      <c r="J145" s="14"/>
      <c r="K145" s="24"/>
      <c r="L145" s="8"/>
      <c r="M145" s="14"/>
      <c r="N145" s="14"/>
      <c r="O145" s="25"/>
      <c r="P145" s="8"/>
      <c r="Q145" s="228"/>
      <c r="R145" s="229"/>
    </row>
    <row r="146" spans="1:18" ht="27.75" customHeight="1">
      <c r="A146" s="14"/>
      <c r="B146" s="8"/>
      <c r="C146" s="228"/>
      <c r="D146" s="229"/>
      <c r="E146" s="14"/>
      <c r="F146" s="228"/>
      <c r="G146" s="229"/>
      <c r="H146" s="228"/>
      <c r="I146" s="229"/>
      <c r="J146" s="14"/>
      <c r="K146" s="24"/>
      <c r="L146" s="8"/>
      <c r="M146" s="14"/>
      <c r="N146" s="14"/>
      <c r="O146" s="25"/>
      <c r="P146" s="8"/>
      <c r="Q146" s="228"/>
      <c r="R146" s="229"/>
    </row>
    <row r="147" spans="1:18" ht="27.75" customHeight="1">
      <c r="A147" s="14"/>
      <c r="B147" s="8"/>
      <c r="C147" s="228"/>
      <c r="D147" s="229"/>
      <c r="E147" s="14"/>
      <c r="F147" s="228"/>
      <c r="G147" s="229"/>
      <c r="H147" s="228"/>
      <c r="I147" s="229"/>
      <c r="J147" s="14"/>
      <c r="K147" s="24"/>
      <c r="L147" s="8"/>
      <c r="M147" s="14"/>
      <c r="N147" s="14"/>
      <c r="O147" s="25"/>
      <c r="P147" s="8"/>
      <c r="Q147" s="228"/>
      <c r="R147" s="229"/>
    </row>
    <row r="148" spans="1:18" ht="27.75" customHeight="1">
      <c r="A148" s="14"/>
      <c r="B148" s="8"/>
      <c r="C148" s="228"/>
      <c r="D148" s="229"/>
      <c r="E148" s="14"/>
      <c r="F148" s="228"/>
      <c r="G148" s="229"/>
      <c r="H148" s="228"/>
      <c r="I148" s="229"/>
      <c r="J148" s="14"/>
      <c r="K148" s="24"/>
      <c r="L148" s="8"/>
      <c r="M148" s="14"/>
      <c r="N148" s="14"/>
      <c r="O148" s="25"/>
      <c r="P148" s="8"/>
      <c r="Q148" s="228"/>
      <c r="R148" s="229"/>
    </row>
    <row r="149" spans="1:18" ht="27.75" customHeight="1">
      <c r="A149" s="14"/>
      <c r="B149" s="8"/>
      <c r="C149" s="228"/>
      <c r="D149" s="229"/>
      <c r="E149" s="14"/>
      <c r="F149" s="228"/>
      <c r="G149" s="229"/>
      <c r="H149" s="228"/>
      <c r="I149" s="229"/>
      <c r="J149" s="14"/>
      <c r="K149" s="24"/>
      <c r="L149" s="8"/>
      <c r="M149" s="14"/>
      <c r="N149" s="14"/>
      <c r="O149" s="25"/>
      <c r="P149" s="8"/>
      <c r="Q149" s="228"/>
      <c r="R149" s="229"/>
    </row>
    <row r="150" spans="1:18" ht="27.75" customHeight="1">
      <c r="A150" s="14"/>
      <c r="B150" s="8"/>
      <c r="C150" s="228"/>
      <c r="D150" s="229"/>
      <c r="E150" s="14"/>
      <c r="F150" s="228"/>
      <c r="G150" s="229"/>
      <c r="H150" s="228"/>
      <c r="I150" s="229"/>
      <c r="J150" s="14"/>
      <c r="K150" s="24"/>
      <c r="L150" s="8"/>
      <c r="M150" s="14"/>
      <c r="N150" s="14"/>
      <c r="O150" s="25"/>
      <c r="P150" s="8"/>
      <c r="Q150" s="228"/>
      <c r="R150" s="229"/>
    </row>
    <row r="151" spans="1:18" ht="27.75" customHeight="1">
      <c r="A151" s="14"/>
      <c r="B151" s="8"/>
      <c r="C151" s="228"/>
      <c r="D151" s="229"/>
      <c r="E151" s="14"/>
      <c r="F151" s="228"/>
      <c r="G151" s="229"/>
      <c r="H151" s="228"/>
      <c r="I151" s="229"/>
      <c r="J151" s="14"/>
      <c r="K151" s="24"/>
      <c r="L151" s="8"/>
      <c r="M151" s="14"/>
      <c r="N151" s="14"/>
      <c r="O151" s="25"/>
      <c r="P151" s="8"/>
      <c r="Q151" s="228"/>
      <c r="R151" s="229"/>
    </row>
    <row r="152" spans="1:18" ht="27.75" customHeight="1">
      <c r="A152" s="14"/>
      <c r="B152" s="8"/>
      <c r="C152" s="228"/>
      <c r="D152" s="229"/>
      <c r="E152" s="14"/>
      <c r="F152" s="228"/>
      <c r="G152" s="229"/>
      <c r="H152" s="228"/>
      <c r="I152" s="229"/>
      <c r="J152" s="14"/>
      <c r="K152" s="24"/>
      <c r="L152" s="8"/>
      <c r="M152" s="14"/>
      <c r="N152" s="14"/>
      <c r="O152" s="25"/>
      <c r="P152" s="8"/>
      <c r="Q152" s="228"/>
      <c r="R152" s="229"/>
    </row>
    <row r="153" spans="1:18" ht="27.75" customHeight="1">
      <c r="A153" s="14"/>
      <c r="B153" s="8"/>
      <c r="C153" s="228"/>
      <c r="D153" s="229"/>
      <c r="E153" s="14"/>
      <c r="F153" s="228"/>
      <c r="G153" s="229"/>
      <c r="H153" s="228"/>
      <c r="I153" s="229"/>
      <c r="J153" s="14"/>
      <c r="K153" s="24"/>
      <c r="L153" s="8"/>
      <c r="M153" s="14"/>
      <c r="N153" s="14"/>
      <c r="O153" s="25"/>
      <c r="P153" s="8"/>
      <c r="Q153" s="228"/>
      <c r="R153" s="229"/>
    </row>
    <row r="154" spans="1:18" ht="27.75" customHeight="1">
      <c r="A154" s="26"/>
      <c r="B154" s="26"/>
      <c r="C154" s="232"/>
      <c r="D154" s="233"/>
      <c r="E154" s="26"/>
      <c r="F154" s="232"/>
      <c r="G154" s="233"/>
      <c r="H154" s="234"/>
      <c r="I154" s="235"/>
      <c r="J154" s="27"/>
      <c r="K154" s="23"/>
      <c r="L154" s="26"/>
      <c r="M154" s="26"/>
      <c r="N154" s="26"/>
      <c r="O154" s="26"/>
      <c r="P154" s="26"/>
      <c r="Q154" s="232"/>
      <c r="R154" s="233"/>
    </row>
    <row r="155" spans="1:18" ht="27.75" customHeight="1">
      <c r="A155" s="27"/>
      <c r="B155" s="27"/>
      <c r="C155" s="230"/>
      <c r="D155" s="231"/>
      <c r="E155" s="27"/>
      <c r="F155" s="230"/>
      <c r="G155" s="231"/>
      <c r="H155" s="230"/>
      <c r="I155" s="231"/>
      <c r="J155" s="27"/>
      <c r="L155" s="27"/>
      <c r="M155" s="27"/>
      <c r="N155" s="27"/>
      <c r="O155" s="27"/>
      <c r="P155" s="27"/>
      <c r="Q155" s="230"/>
      <c r="R155" s="231"/>
    </row>
    <row r="156" spans="1:18" ht="27.75" customHeight="1">
      <c r="A156" s="27"/>
      <c r="B156" s="27"/>
      <c r="C156" s="230"/>
      <c r="D156" s="231"/>
      <c r="E156" s="27"/>
      <c r="F156" s="230"/>
      <c r="G156" s="231"/>
      <c r="H156" s="230"/>
      <c r="I156" s="231"/>
      <c r="J156" s="27"/>
      <c r="L156" s="27"/>
      <c r="M156" s="27"/>
      <c r="N156" s="27"/>
      <c r="O156" s="27"/>
      <c r="P156" s="27"/>
      <c r="Q156" s="230"/>
      <c r="R156" s="231"/>
    </row>
    <row r="157" ht="27.75" customHeight="1"/>
    <row r="158" spans="1:13" ht="13.5" customHeight="1">
      <c r="A158" s="6"/>
      <c r="M158" t="s">
        <v>38</v>
      </c>
    </row>
    <row r="159" spans="1:13" ht="13.5" customHeight="1">
      <c r="A159" s="7"/>
      <c r="B159" s="7"/>
      <c r="C159" s="7"/>
      <c r="F159" s="7"/>
      <c r="I159" s="7"/>
      <c r="M159" s="13" t="s">
        <v>28</v>
      </c>
    </row>
    <row r="160" spans="10:12" ht="13.5" customHeight="1">
      <c r="J160" s="34" t="s">
        <v>61</v>
      </c>
      <c r="L160" s="10" t="s">
        <v>65</v>
      </c>
    </row>
    <row r="161" ht="7.5" customHeight="1">
      <c r="A161" s="28"/>
    </row>
    <row r="162" spans="1:18" ht="15" customHeight="1">
      <c r="A162" s="209" t="s">
        <v>10</v>
      </c>
      <c r="B162" s="209" t="s">
        <v>62</v>
      </c>
      <c r="C162" s="209"/>
      <c r="D162" s="209"/>
      <c r="E162" s="209"/>
      <c r="F162" s="209"/>
      <c r="G162" s="209"/>
      <c r="H162" s="209"/>
      <c r="I162" s="209" t="s">
        <v>63</v>
      </c>
      <c r="J162" s="209"/>
      <c r="K162" s="236"/>
      <c r="L162" s="210" t="s">
        <v>53</v>
      </c>
      <c r="M162" s="214" t="s">
        <v>54</v>
      </c>
      <c r="N162" s="210" t="s">
        <v>55</v>
      </c>
      <c r="O162" s="210"/>
      <c r="P162" s="210" t="s">
        <v>56</v>
      </c>
      <c r="Q162" s="210" t="s">
        <v>64</v>
      </c>
      <c r="R162" s="210"/>
    </row>
    <row r="163" spans="1:18" ht="62.25" customHeight="1">
      <c r="A163" s="209"/>
      <c r="B163" s="209"/>
      <c r="C163" s="209"/>
      <c r="D163" s="209"/>
      <c r="E163" s="209"/>
      <c r="F163" s="209"/>
      <c r="G163" s="209"/>
      <c r="H163" s="209"/>
      <c r="I163" s="209"/>
      <c r="J163" s="209"/>
      <c r="K163" s="236"/>
      <c r="L163" s="210"/>
      <c r="M163" s="214"/>
      <c r="N163" s="14" t="s">
        <v>57</v>
      </c>
      <c r="O163" s="25" t="s">
        <v>58</v>
      </c>
      <c r="P163" s="210"/>
      <c r="Q163" s="210"/>
      <c r="R163" s="210"/>
    </row>
    <row r="164" spans="1:18" ht="27.75" customHeight="1">
      <c r="A164" s="14"/>
      <c r="B164" s="210"/>
      <c r="C164" s="210"/>
      <c r="D164" s="210"/>
      <c r="E164" s="210"/>
      <c r="F164" s="210"/>
      <c r="G164" s="210"/>
      <c r="H164" s="210"/>
      <c r="I164" s="210"/>
      <c r="J164" s="210"/>
      <c r="K164" s="24"/>
      <c r="L164" s="8"/>
      <c r="M164" s="14"/>
      <c r="N164" s="14"/>
      <c r="O164" s="25"/>
      <c r="P164" s="8"/>
      <c r="Q164" s="228"/>
      <c r="R164" s="229"/>
    </row>
    <row r="165" spans="1:18" ht="27.75" customHeight="1">
      <c r="A165" s="14"/>
      <c r="B165" s="210"/>
      <c r="C165" s="210"/>
      <c r="D165" s="210"/>
      <c r="E165" s="210"/>
      <c r="F165" s="210"/>
      <c r="G165" s="210"/>
      <c r="H165" s="210"/>
      <c r="I165" s="210"/>
      <c r="J165" s="210"/>
      <c r="K165" s="24"/>
      <c r="L165" s="8"/>
      <c r="M165" s="14"/>
      <c r="N165" s="14"/>
      <c r="O165" s="25"/>
      <c r="P165" s="8"/>
      <c r="Q165" s="228"/>
      <c r="R165" s="229"/>
    </row>
    <row r="166" spans="1:18" ht="27.75" customHeight="1">
      <c r="A166" s="14"/>
      <c r="B166" s="210"/>
      <c r="C166" s="210"/>
      <c r="D166" s="210"/>
      <c r="E166" s="210"/>
      <c r="F166" s="210"/>
      <c r="G166" s="210"/>
      <c r="H166" s="210"/>
      <c r="I166" s="210"/>
      <c r="J166" s="210"/>
      <c r="K166" s="24"/>
      <c r="L166" s="8"/>
      <c r="M166" s="14"/>
      <c r="N166" s="14"/>
      <c r="O166" s="25"/>
      <c r="P166" s="8"/>
      <c r="Q166" s="228"/>
      <c r="R166" s="229"/>
    </row>
    <row r="167" spans="1:18" ht="27.75" customHeight="1">
      <c r="A167" s="14"/>
      <c r="B167" s="210"/>
      <c r="C167" s="210"/>
      <c r="D167" s="210"/>
      <c r="E167" s="210"/>
      <c r="F167" s="210"/>
      <c r="G167" s="210"/>
      <c r="H167" s="210"/>
      <c r="I167" s="210"/>
      <c r="J167" s="210"/>
      <c r="K167" s="24"/>
      <c r="L167" s="8"/>
      <c r="M167" s="14"/>
      <c r="N167" s="14"/>
      <c r="O167" s="25"/>
      <c r="P167" s="8"/>
      <c r="Q167" s="228"/>
      <c r="R167" s="229"/>
    </row>
    <row r="168" spans="1:18" ht="27.75" customHeight="1">
      <c r="A168" s="14"/>
      <c r="B168" s="210"/>
      <c r="C168" s="210"/>
      <c r="D168" s="210"/>
      <c r="E168" s="210"/>
      <c r="F168" s="210"/>
      <c r="G168" s="210"/>
      <c r="H168" s="210"/>
      <c r="I168" s="210"/>
      <c r="J168" s="210"/>
      <c r="K168" s="24"/>
      <c r="L168" s="8"/>
      <c r="M168" s="14"/>
      <c r="N168" s="14"/>
      <c r="O168" s="25"/>
      <c r="P168" s="8"/>
      <c r="Q168" s="228"/>
      <c r="R168" s="229"/>
    </row>
    <row r="169" spans="1:18" ht="27.75" customHeight="1">
      <c r="A169" s="14"/>
      <c r="B169" s="210"/>
      <c r="C169" s="210"/>
      <c r="D169" s="210"/>
      <c r="E169" s="210"/>
      <c r="F169" s="210"/>
      <c r="G169" s="210"/>
      <c r="H169" s="210"/>
      <c r="I169" s="210"/>
      <c r="J169" s="210"/>
      <c r="K169" s="24"/>
      <c r="L169" s="8"/>
      <c r="M169" s="14"/>
      <c r="N169" s="14"/>
      <c r="O169" s="25"/>
      <c r="P169" s="8"/>
      <c r="Q169" s="228"/>
      <c r="R169" s="229"/>
    </row>
    <row r="170" spans="1:18" ht="27.75" customHeight="1">
      <c r="A170" s="14"/>
      <c r="B170" s="210"/>
      <c r="C170" s="210"/>
      <c r="D170" s="210"/>
      <c r="E170" s="210"/>
      <c r="F170" s="210"/>
      <c r="G170" s="210"/>
      <c r="H170" s="210"/>
      <c r="I170" s="210"/>
      <c r="J170" s="210"/>
      <c r="K170" s="24"/>
      <c r="L170" s="8"/>
      <c r="M170" s="14"/>
      <c r="N170" s="14"/>
      <c r="O170" s="25"/>
      <c r="P170" s="8"/>
      <c r="Q170" s="228"/>
      <c r="R170" s="229"/>
    </row>
    <row r="171" spans="1:18" ht="27.75" customHeight="1">
      <c r="A171" s="14"/>
      <c r="B171" s="210"/>
      <c r="C171" s="210"/>
      <c r="D171" s="210"/>
      <c r="E171" s="210"/>
      <c r="F171" s="210"/>
      <c r="G171" s="210"/>
      <c r="H171" s="210"/>
      <c r="I171" s="210"/>
      <c r="J171" s="210"/>
      <c r="K171" s="24"/>
      <c r="L171" s="8"/>
      <c r="M171" s="14"/>
      <c r="N171" s="14"/>
      <c r="O171" s="25"/>
      <c r="P171" s="8"/>
      <c r="Q171" s="228"/>
      <c r="R171" s="229"/>
    </row>
    <row r="172" spans="1:18" ht="27.75" customHeight="1">
      <c r="A172" s="14"/>
      <c r="B172" s="210"/>
      <c r="C172" s="210"/>
      <c r="D172" s="210"/>
      <c r="E172" s="210"/>
      <c r="F172" s="210"/>
      <c r="G172" s="210"/>
      <c r="H172" s="210"/>
      <c r="I172" s="210"/>
      <c r="J172" s="210"/>
      <c r="K172" s="24"/>
      <c r="L172" s="8"/>
      <c r="M172" s="14"/>
      <c r="N172" s="14"/>
      <c r="O172" s="25"/>
      <c r="P172" s="8"/>
      <c r="Q172" s="228"/>
      <c r="R172" s="229"/>
    </row>
    <row r="173" spans="1:18" ht="27.75" customHeight="1">
      <c r="A173" s="14"/>
      <c r="B173" s="210"/>
      <c r="C173" s="210"/>
      <c r="D173" s="210"/>
      <c r="E173" s="210"/>
      <c r="F173" s="210"/>
      <c r="G173" s="210"/>
      <c r="H173" s="210"/>
      <c r="I173" s="210"/>
      <c r="J173" s="210"/>
      <c r="K173" s="24"/>
      <c r="L173" s="8"/>
      <c r="M173" s="14"/>
      <c r="N173" s="14"/>
      <c r="O173" s="25"/>
      <c r="P173" s="8"/>
      <c r="Q173" s="228"/>
      <c r="R173" s="229"/>
    </row>
    <row r="174" spans="1:18" ht="27.75" customHeight="1">
      <c r="A174" s="14"/>
      <c r="B174" s="210"/>
      <c r="C174" s="210"/>
      <c r="D174" s="210"/>
      <c r="E174" s="210"/>
      <c r="F174" s="210"/>
      <c r="G174" s="210"/>
      <c r="H174" s="210"/>
      <c r="I174" s="210"/>
      <c r="J174" s="210"/>
      <c r="K174" s="24"/>
      <c r="L174" s="8"/>
      <c r="M174" s="14"/>
      <c r="N174" s="14"/>
      <c r="O174" s="25"/>
      <c r="P174" s="8"/>
      <c r="Q174" s="228"/>
      <c r="R174" s="229"/>
    </row>
    <row r="175" spans="1:18" ht="27.75" customHeight="1">
      <c r="A175" s="26"/>
      <c r="B175" s="237"/>
      <c r="C175" s="237"/>
      <c r="D175" s="237"/>
      <c r="E175" s="237"/>
      <c r="F175" s="237"/>
      <c r="G175" s="237"/>
      <c r="H175" s="237"/>
      <c r="I175" s="238"/>
      <c r="J175" s="238"/>
      <c r="K175" s="23"/>
      <c r="L175" s="26"/>
      <c r="M175" s="26"/>
      <c r="N175" s="26"/>
      <c r="O175" s="26"/>
      <c r="P175" s="26"/>
      <c r="Q175" s="232"/>
      <c r="R175" s="233"/>
    </row>
    <row r="176" spans="1:18" ht="27.75" customHeight="1">
      <c r="A176" s="27"/>
      <c r="B176" s="208"/>
      <c r="C176" s="208"/>
      <c r="D176" s="208"/>
      <c r="E176" s="208"/>
      <c r="F176" s="208"/>
      <c r="G176" s="208"/>
      <c r="H176" s="208"/>
      <c r="I176" s="208"/>
      <c r="J176" s="208"/>
      <c r="L176" s="27"/>
      <c r="M176" s="27"/>
      <c r="N176" s="27"/>
      <c r="O176" s="27"/>
      <c r="P176" s="27"/>
      <c r="Q176" s="230"/>
      <c r="R176" s="231"/>
    </row>
    <row r="177" spans="1:18" ht="27.75" customHeight="1">
      <c r="A177" s="27"/>
      <c r="B177" s="208"/>
      <c r="C177" s="208"/>
      <c r="D177" s="208"/>
      <c r="E177" s="208"/>
      <c r="F177" s="208"/>
      <c r="G177" s="208"/>
      <c r="H177" s="208"/>
      <c r="I177" s="208"/>
      <c r="J177" s="208"/>
      <c r="L177" s="27"/>
      <c r="M177" s="27"/>
      <c r="N177" s="27"/>
      <c r="O177" s="27"/>
      <c r="P177" s="27"/>
      <c r="Q177" s="230"/>
      <c r="R177" s="231"/>
    </row>
    <row r="178" ht="27.75" customHeight="1"/>
    <row r="179" spans="1:13" ht="13.5" customHeight="1">
      <c r="A179" s="6"/>
      <c r="M179" t="s">
        <v>38</v>
      </c>
    </row>
    <row r="180" spans="1:13" ht="13.5" customHeight="1">
      <c r="A180" s="7"/>
      <c r="B180" s="7"/>
      <c r="C180" s="7"/>
      <c r="F180" s="7"/>
      <c r="I180" s="7"/>
      <c r="M180" s="13" t="s">
        <v>28</v>
      </c>
    </row>
    <row r="181" spans="1:13" ht="13.5" customHeight="1">
      <c r="A181" s="7"/>
      <c r="B181" s="7"/>
      <c r="C181" s="7"/>
      <c r="F181" s="7"/>
      <c r="I181" s="7"/>
      <c r="J181" s="33" t="s">
        <v>66</v>
      </c>
      <c r="L181" s="22" t="s">
        <v>73</v>
      </c>
      <c r="M181" s="13"/>
    </row>
    <row r="182" spans="2:12" ht="13.5" customHeight="1">
      <c r="B182" s="10"/>
      <c r="J182" s="33" t="s">
        <v>72</v>
      </c>
      <c r="L182" s="22" t="s">
        <v>74</v>
      </c>
    </row>
    <row r="183" ht="7.5" customHeight="1">
      <c r="A183" s="28"/>
    </row>
    <row r="184" spans="1:18" ht="31.5" customHeight="1">
      <c r="A184" s="209" t="s">
        <v>10</v>
      </c>
      <c r="B184" s="209" t="s">
        <v>67</v>
      </c>
      <c r="C184" s="209"/>
      <c r="D184" s="209"/>
      <c r="E184" s="209"/>
      <c r="F184" s="209"/>
      <c r="G184" s="209"/>
      <c r="H184" s="209"/>
      <c r="I184" s="209" t="s">
        <v>68</v>
      </c>
      <c r="J184" s="209"/>
      <c r="K184" s="227"/>
      <c r="L184" s="214" t="s">
        <v>3</v>
      </c>
      <c r="M184" s="214" t="s">
        <v>69</v>
      </c>
      <c r="N184" s="214" t="s">
        <v>7</v>
      </c>
      <c r="O184" s="210" t="s">
        <v>70</v>
      </c>
      <c r="P184" s="210"/>
      <c r="Q184" s="210" t="s">
        <v>71</v>
      </c>
      <c r="R184" s="210"/>
    </row>
    <row r="185" spans="1:18" ht="38.25" customHeight="1">
      <c r="A185" s="209"/>
      <c r="B185" s="209"/>
      <c r="C185" s="209"/>
      <c r="D185" s="209"/>
      <c r="E185" s="209"/>
      <c r="F185" s="209"/>
      <c r="G185" s="209"/>
      <c r="H185" s="209"/>
      <c r="I185" s="209"/>
      <c r="J185" s="209"/>
      <c r="K185" s="227"/>
      <c r="L185" s="220"/>
      <c r="M185" s="220"/>
      <c r="N185" s="220"/>
      <c r="O185" s="217"/>
      <c r="P185" s="217"/>
      <c r="Q185" s="217"/>
      <c r="R185" s="217"/>
    </row>
    <row r="186" spans="1:18" ht="13.5" customHeight="1">
      <c r="A186" s="239"/>
      <c r="B186" s="242"/>
      <c r="C186" s="243"/>
      <c r="D186" s="243"/>
      <c r="E186" s="243"/>
      <c r="F186" s="243"/>
      <c r="G186" s="243"/>
      <c r="H186" s="244"/>
      <c r="I186" s="251"/>
      <c r="J186" s="252"/>
      <c r="K186" s="222"/>
      <c r="L186" s="209"/>
      <c r="M186" s="209"/>
      <c r="N186" s="209"/>
      <c r="O186" s="209"/>
      <c r="P186" s="209"/>
      <c r="Q186" s="208"/>
      <c r="R186" s="208"/>
    </row>
    <row r="187" spans="1:18" ht="13.5" customHeight="1">
      <c r="A187" s="240"/>
      <c r="B187" s="245"/>
      <c r="C187" s="246"/>
      <c r="D187" s="246"/>
      <c r="E187" s="246"/>
      <c r="F187" s="246"/>
      <c r="G187" s="246"/>
      <c r="H187" s="247"/>
      <c r="I187" s="253"/>
      <c r="J187" s="236"/>
      <c r="K187" s="222"/>
      <c r="L187" s="209"/>
      <c r="M187" s="209"/>
      <c r="N187" s="209"/>
      <c r="O187" s="209"/>
      <c r="P187" s="209"/>
      <c r="Q187" s="208"/>
      <c r="R187" s="208"/>
    </row>
    <row r="188" spans="1:18" ht="13.5" customHeight="1">
      <c r="A188" s="241"/>
      <c r="B188" s="248"/>
      <c r="C188" s="249"/>
      <c r="D188" s="249"/>
      <c r="E188" s="249"/>
      <c r="F188" s="249"/>
      <c r="G188" s="249"/>
      <c r="H188" s="250"/>
      <c r="I188" s="254"/>
      <c r="J188" s="255"/>
      <c r="K188" s="222"/>
      <c r="L188" s="209"/>
      <c r="M188" s="209"/>
      <c r="N188" s="209"/>
      <c r="O188" s="209"/>
      <c r="P188" s="209"/>
      <c r="Q188" s="208"/>
      <c r="R188" s="208"/>
    </row>
    <row r="189" spans="1:18" ht="13.5" customHeight="1">
      <c r="A189" s="239"/>
      <c r="B189" s="242"/>
      <c r="C189" s="243"/>
      <c r="D189" s="243"/>
      <c r="E189" s="243"/>
      <c r="F189" s="243"/>
      <c r="G189" s="243"/>
      <c r="H189" s="244"/>
      <c r="I189" s="251"/>
      <c r="J189" s="252"/>
      <c r="K189" s="222"/>
      <c r="L189" s="209"/>
      <c r="M189" s="209"/>
      <c r="N189" s="209"/>
      <c r="O189" s="209"/>
      <c r="P189" s="209"/>
      <c r="Q189" s="208"/>
      <c r="R189" s="208"/>
    </row>
    <row r="190" spans="1:18" ht="13.5" customHeight="1">
      <c r="A190" s="240"/>
      <c r="B190" s="245"/>
      <c r="C190" s="246"/>
      <c r="D190" s="246"/>
      <c r="E190" s="246"/>
      <c r="F190" s="246"/>
      <c r="G190" s="246"/>
      <c r="H190" s="247"/>
      <c r="I190" s="253"/>
      <c r="J190" s="236"/>
      <c r="K190" s="222"/>
      <c r="L190" s="209"/>
      <c r="M190" s="209"/>
      <c r="N190" s="209"/>
      <c r="O190" s="209"/>
      <c r="P190" s="209"/>
      <c r="Q190" s="208"/>
      <c r="R190" s="208"/>
    </row>
    <row r="191" spans="1:18" ht="13.5" customHeight="1">
      <c r="A191" s="241"/>
      <c r="B191" s="248"/>
      <c r="C191" s="249"/>
      <c r="D191" s="249"/>
      <c r="E191" s="249"/>
      <c r="F191" s="249"/>
      <c r="G191" s="249"/>
      <c r="H191" s="250"/>
      <c r="I191" s="254"/>
      <c r="J191" s="255"/>
      <c r="K191" s="222"/>
      <c r="L191" s="209"/>
      <c r="M191" s="209"/>
      <c r="N191" s="209"/>
      <c r="O191" s="209"/>
      <c r="P191" s="209"/>
      <c r="Q191" s="208"/>
      <c r="R191" s="208"/>
    </row>
    <row r="192" spans="1:18" ht="13.5" customHeight="1">
      <c r="A192" s="239"/>
      <c r="B192" s="242"/>
      <c r="C192" s="243"/>
      <c r="D192" s="243"/>
      <c r="E192" s="243"/>
      <c r="F192" s="243"/>
      <c r="G192" s="243"/>
      <c r="H192" s="244"/>
      <c r="I192" s="251"/>
      <c r="J192" s="252"/>
      <c r="K192" s="222"/>
      <c r="L192" s="209"/>
      <c r="M192" s="209"/>
      <c r="N192" s="209"/>
      <c r="O192" s="209"/>
      <c r="P192" s="209"/>
      <c r="Q192" s="208"/>
      <c r="R192" s="208"/>
    </row>
    <row r="193" spans="1:18" ht="13.5" customHeight="1">
      <c r="A193" s="240"/>
      <c r="B193" s="245"/>
      <c r="C193" s="246"/>
      <c r="D193" s="246"/>
      <c r="E193" s="246"/>
      <c r="F193" s="246"/>
      <c r="G193" s="246"/>
      <c r="H193" s="247"/>
      <c r="I193" s="253"/>
      <c r="J193" s="236"/>
      <c r="K193" s="222"/>
      <c r="L193" s="209"/>
      <c r="M193" s="209"/>
      <c r="N193" s="209"/>
      <c r="O193" s="209"/>
      <c r="P193" s="209"/>
      <c r="Q193" s="208"/>
      <c r="R193" s="208"/>
    </row>
    <row r="194" spans="1:18" ht="13.5" customHeight="1">
      <c r="A194" s="241"/>
      <c r="B194" s="248"/>
      <c r="C194" s="249"/>
      <c r="D194" s="249"/>
      <c r="E194" s="249"/>
      <c r="F194" s="249"/>
      <c r="G194" s="249"/>
      <c r="H194" s="250"/>
      <c r="I194" s="254"/>
      <c r="J194" s="255"/>
      <c r="K194" s="222"/>
      <c r="L194" s="209"/>
      <c r="M194" s="209"/>
      <c r="N194" s="209"/>
      <c r="O194" s="209"/>
      <c r="P194" s="209"/>
      <c r="Q194" s="208"/>
      <c r="R194" s="208"/>
    </row>
    <row r="195" ht="13.5" customHeight="1"/>
    <row r="196" spans="10:12" ht="13.5" customHeight="1">
      <c r="J196" s="31" t="s">
        <v>75</v>
      </c>
      <c r="L196" s="32" t="s">
        <v>82</v>
      </c>
    </row>
    <row r="197" spans="1:18" ht="13.5" customHeight="1">
      <c r="A197" s="209" t="s">
        <v>10</v>
      </c>
      <c r="B197" s="210" t="s">
        <v>76</v>
      </c>
      <c r="C197" s="210"/>
      <c r="D197" s="210" t="s">
        <v>77</v>
      </c>
      <c r="E197" s="210"/>
      <c r="F197" s="210"/>
      <c r="G197" s="211" t="s">
        <v>79</v>
      </c>
      <c r="H197" s="211"/>
      <c r="I197" s="209" t="s">
        <v>78</v>
      </c>
      <c r="J197" s="209"/>
      <c r="K197" s="204"/>
      <c r="L197" s="30" t="s">
        <v>80</v>
      </c>
      <c r="M197" s="27"/>
      <c r="N197" s="27"/>
      <c r="O197" s="27"/>
      <c r="P197" s="27"/>
      <c r="Q197" s="27"/>
      <c r="R197" s="27"/>
    </row>
    <row r="198" spans="1:18" ht="77.25" customHeight="1">
      <c r="A198" s="209"/>
      <c r="B198" s="210"/>
      <c r="C198" s="210"/>
      <c r="D198" s="210"/>
      <c r="E198" s="210"/>
      <c r="F198" s="210"/>
      <c r="G198" s="211"/>
      <c r="H198" s="211"/>
      <c r="I198" s="209"/>
      <c r="J198" s="209"/>
      <c r="K198" s="204"/>
      <c r="L198" s="14" t="s">
        <v>3</v>
      </c>
      <c r="M198" s="14" t="s">
        <v>69</v>
      </c>
      <c r="N198" s="14" t="s">
        <v>7</v>
      </c>
      <c r="O198" s="210" t="s">
        <v>81</v>
      </c>
      <c r="P198" s="210"/>
      <c r="Q198" s="8" t="s">
        <v>70</v>
      </c>
      <c r="R198" s="8" t="s">
        <v>71</v>
      </c>
    </row>
    <row r="199" spans="1:18" ht="13.5" customHeight="1">
      <c r="A199" s="208"/>
      <c r="B199" s="208"/>
      <c r="C199" s="208"/>
      <c r="D199" s="208"/>
      <c r="E199" s="208"/>
      <c r="F199" s="208"/>
      <c r="G199" s="208"/>
      <c r="H199" s="208"/>
      <c r="I199" s="208"/>
      <c r="J199" s="208"/>
      <c r="K199" s="204"/>
      <c r="L199" s="208"/>
      <c r="M199" s="208"/>
      <c r="N199" s="208"/>
      <c r="O199" s="208"/>
      <c r="P199" s="208"/>
      <c r="Q199" s="208"/>
      <c r="R199" s="208"/>
    </row>
    <row r="200" spans="1:18" ht="13.5" customHeight="1">
      <c r="A200" s="208"/>
      <c r="B200" s="208"/>
      <c r="C200" s="208"/>
      <c r="D200" s="208"/>
      <c r="E200" s="208"/>
      <c r="F200" s="208"/>
      <c r="G200" s="208"/>
      <c r="H200" s="208"/>
      <c r="I200" s="208"/>
      <c r="J200" s="208"/>
      <c r="K200" s="204"/>
      <c r="L200" s="208"/>
      <c r="M200" s="208"/>
      <c r="N200" s="208"/>
      <c r="O200" s="208"/>
      <c r="P200" s="208"/>
      <c r="Q200" s="208"/>
      <c r="R200" s="208"/>
    </row>
    <row r="201" spans="1:18" ht="13.5" customHeight="1">
      <c r="A201" s="208"/>
      <c r="B201" s="208"/>
      <c r="C201" s="208"/>
      <c r="D201" s="208"/>
      <c r="E201" s="208"/>
      <c r="F201" s="208"/>
      <c r="G201" s="208"/>
      <c r="H201" s="208"/>
      <c r="I201" s="208"/>
      <c r="J201" s="208"/>
      <c r="K201" s="204"/>
      <c r="L201" s="208"/>
      <c r="M201" s="208"/>
      <c r="N201" s="208"/>
      <c r="O201" s="208"/>
      <c r="P201" s="208"/>
      <c r="Q201" s="208"/>
      <c r="R201" s="208"/>
    </row>
    <row r="202" spans="1:18" ht="13.5" customHeight="1">
      <c r="A202" s="208"/>
      <c r="B202" s="208"/>
      <c r="C202" s="208"/>
      <c r="D202" s="208"/>
      <c r="E202" s="208"/>
      <c r="F202" s="208"/>
      <c r="G202" s="208"/>
      <c r="H202" s="208"/>
      <c r="I202" s="208"/>
      <c r="J202" s="208"/>
      <c r="K202" s="204"/>
      <c r="L202" s="208"/>
      <c r="M202" s="208"/>
      <c r="N202" s="208"/>
      <c r="O202" s="208"/>
      <c r="P202" s="208"/>
      <c r="Q202" s="208"/>
      <c r="R202" s="208"/>
    </row>
    <row r="203" spans="1:18" ht="13.5" customHeight="1">
      <c r="A203" s="208"/>
      <c r="B203" s="208"/>
      <c r="C203" s="208"/>
      <c r="D203" s="208"/>
      <c r="E203" s="208"/>
      <c r="F203" s="208"/>
      <c r="G203" s="208"/>
      <c r="H203" s="208"/>
      <c r="I203" s="208"/>
      <c r="J203" s="208"/>
      <c r="K203" s="204"/>
      <c r="L203" s="208"/>
      <c r="M203" s="208"/>
      <c r="N203" s="208"/>
      <c r="O203" s="208"/>
      <c r="P203" s="208"/>
      <c r="Q203" s="208"/>
      <c r="R203" s="208"/>
    </row>
    <row r="204" spans="1:18" ht="13.5" customHeight="1">
      <c r="A204" s="208"/>
      <c r="B204" s="208"/>
      <c r="C204" s="208"/>
      <c r="D204" s="208"/>
      <c r="E204" s="208"/>
      <c r="F204" s="208"/>
      <c r="G204" s="208"/>
      <c r="H204" s="208"/>
      <c r="I204" s="208"/>
      <c r="J204" s="208"/>
      <c r="K204" s="204"/>
      <c r="L204" s="208"/>
      <c r="M204" s="208"/>
      <c r="N204" s="208"/>
      <c r="O204" s="208"/>
      <c r="P204" s="208"/>
      <c r="Q204" s="208"/>
      <c r="R204" s="208"/>
    </row>
    <row r="205" spans="1:18" ht="13.5" customHeight="1">
      <c r="A205" s="208"/>
      <c r="B205" s="208"/>
      <c r="C205" s="208"/>
      <c r="D205" s="208"/>
      <c r="E205" s="208"/>
      <c r="F205" s="208"/>
      <c r="G205" s="208"/>
      <c r="H205" s="208"/>
      <c r="I205" s="208"/>
      <c r="J205" s="208"/>
      <c r="K205" s="204"/>
      <c r="L205" s="208"/>
      <c r="M205" s="208"/>
      <c r="N205" s="208"/>
      <c r="O205" s="208"/>
      <c r="P205" s="208"/>
      <c r="Q205" s="208"/>
      <c r="R205" s="208"/>
    </row>
    <row r="206" spans="1:18" ht="13.5" customHeight="1">
      <c r="A206" s="208"/>
      <c r="B206" s="208"/>
      <c r="C206" s="208"/>
      <c r="D206" s="208"/>
      <c r="E206" s="208"/>
      <c r="F206" s="208"/>
      <c r="G206" s="208"/>
      <c r="H206" s="208"/>
      <c r="I206" s="208"/>
      <c r="J206" s="208"/>
      <c r="K206" s="204"/>
      <c r="L206" s="208"/>
      <c r="M206" s="208"/>
      <c r="N206" s="208"/>
      <c r="O206" s="208"/>
      <c r="P206" s="208"/>
      <c r="Q206" s="208"/>
      <c r="R206" s="208"/>
    </row>
    <row r="207" spans="1:18" ht="13.5" customHeight="1">
      <c r="A207" s="208"/>
      <c r="B207" s="208"/>
      <c r="C207" s="208"/>
      <c r="D207" s="208"/>
      <c r="E207" s="208"/>
      <c r="F207" s="208"/>
      <c r="G207" s="208"/>
      <c r="H207" s="208"/>
      <c r="I207" s="208"/>
      <c r="J207" s="208"/>
      <c r="K207" s="204"/>
      <c r="L207" s="208"/>
      <c r="M207" s="208"/>
      <c r="N207" s="208"/>
      <c r="O207" s="208"/>
      <c r="P207" s="208"/>
      <c r="Q207" s="208"/>
      <c r="R207" s="208"/>
    </row>
    <row r="208" spans="1:18" ht="13.5" customHeight="1">
      <c r="A208" s="208"/>
      <c r="B208" s="208"/>
      <c r="C208" s="208"/>
      <c r="D208" s="208"/>
      <c r="E208" s="208"/>
      <c r="F208" s="208"/>
      <c r="G208" s="208"/>
      <c r="H208" s="208"/>
      <c r="I208" s="208"/>
      <c r="J208" s="208"/>
      <c r="K208" s="204"/>
      <c r="L208" s="208"/>
      <c r="M208" s="208"/>
      <c r="N208" s="208"/>
      <c r="O208" s="208"/>
      <c r="P208" s="208"/>
      <c r="Q208" s="208"/>
      <c r="R208" s="208"/>
    </row>
    <row r="209" spans="1:18" ht="13.5" customHeight="1">
      <c r="A209" s="208"/>
      <c r="B209" s="208"/>
      <c r="C209" s="208"/>
      <c r="D209" s="208"/>
      <c r="E209" s="208"/>
      <c r="F209" s="208"/>
      <c r="G209" s="208"/>
      <c r="H209" s="208"/>
      <c r="I209" s="208"/>
      <c r="J209" s="208"/>
      <c r="K209" s="204"/>
      <c r="L209" s="208"/>
      <c r="M209" s="208"/>
      <c r="N209" s="208"/>
      <c r="O209" s="208"/>
      <c r="P209" s="208"/>
      <c r="Q209" s="208"/>
      <c r="R209" s="208"/>
    </row>
    <row r="210" spans="1:18" ht="13.5" customHeight="1">
      <c r="A210" s="208"/>
      <c r="B210" s="208"/>
      <c r="C210" s="208"/>
      <c r="D210" s="208"/>
      <c r="E210" s="208"/>
      <c r="F210" s="208"/>
      <c r="G210" s="208"/>
      <c r="H210" s="208"/>
      <c r="I210" s="208"/>
      <c r="J210" s="208"/>
      <c r="K210" s="204"/>
      <c r="L210" s="208"/>
      <c r="M210" s="208"/>
      <c r="N210" s="208"/>
      <c r="O210" s="208"/>
      <c r="P210" s="208"/>
      <c r="Q210" s="208"/>
      <c r="R210" s="208"/>
    </row>
    <row r="211" ht="13.5" customHeight="1"/>
    <row r="212" ht="13.5" customHeight="1"/>
    <row r="213" ht="13.5" customHeight="1"/>
    <row r="214" ht="7.5" customHeight="1"/>
    <row r="215" ht="7.5" customHeight="1"/>
    <row r="216" ht="7.5" customHeight="1"/>
    <row r="217" ht="7.5" customHeight="1"/>
    <row r="218" ht="7.5" customHeight="1"/>
    <row r="219" ht="7.5" customHeight="1"/>
    <row r="220" ht="7.5" customHeight="1"/>
    <row r="221" ht="7.5" customHeight="1"/>
    <row r="222" ht="7.5" customHeight="1"/>
    <row r="223" ht="7.5" customHeight="1"/>
    <row r="224" ht="7.5" customHeight="1"/>
    <row r="225" ht="7.5" customHeight="1"/>
    <row r="226" ht="7.5" customHeight="1"/>
    <row r="227" ht="7.5" customHeight="1"/>
    <row r="228" ht="7.5" customHeight="1"/>
    <row r="229" ht="7.5" customHeight="1"/>
    <row r="230" ht="7.5" customHeight="1"/>
    <row r="231" ht="7.5" customHeight="1"/>
    <row r="232" ht="7.5" customHeight="1"/>
    <row r="233" ht="7.5" customHeight="1"/>
    <row r="234" ht="7.5" customHeight="1"/>
    <row r="235" ht="7.5" customHeight="1"/>
    <row r="236" ht="7.5" customHeight="1"/>
    <row r="237" ht="7.5" customHeight="1"/>
    <row r="238" ht="7.5" customHeight="1"/>
    <row r="239" ht="7.5" customHeight="1"/>
    <row r="240" ht="7.5" customHeight="1"/>
    <row r="241" ht="7.5" customHeight="1"/>
    <row r="242" ht="7.5" customHeight="1"/>
    <row r="243" ht="7.5" customHeight="1"/>
    <row r="244" ht="7.5" customHeight="1"/>
    <row r="245" ht="7.5" customHeight="1"/>
    <row r="246" ht="7.5" customHeight="1"/>
    <row r="247" ht="7.5" customHeight="1"/>
    <row r="248" ht="7.5" customHeight="1"/>
    <row r="249" ht="7.5" customHeight="1"/>
    <row r="250" ht="7.5" customHeight="1"/>
    <row r="251" ht="7.5" customHeight="1"/>
    <row r="252" ht="7.5" customHeight="1"/>
    <row r="253" ht="7.5" customHeight="1"/>
    <row r="254" ht="7.5" customHeight="1"/>
    <row r="255" ht="7.5" customHeight="1"/>
    <row r="256" ht="7.5" customHeight="1"/>
    <row r="257" ht="7.5" customHeight="1"/>
    <row r="258" ht="7.5" customHeight="1"/>
    <row r="259" ht="7.5" customHeight="1"/>
    <row r="260" ht="7.5" customHeight="1"/>
    <row r="261" ht="7.5" customHeight="1"/>
    <row r="262" ht="7.5" customHeight="1"/>
    <row r="263" ht="7.5" customHeight="1"/>
    <row r="264" ht="7.5" customHeight="1"/>
    <row r="265" ht="7.5" customHeight="1"/>
    <row r="266" ht="7.5" customHeight="1"/>
    <row r="267" ht="7.5" customHeight="1"/>
    <row r="268" ht="7.5" customHeight="1"/>
  </sheetData>
  <sheetProtection/>
  <mergeCells count="318">
    <mergeCell ref="K6:K9"/>
    <mergeCell ref="M6:M9"/>
    <mergeCell ref="N6:N9"/>
    <mergeCell ref="O6:O9"/>
    <mergeCell ref="L5:L9"/>
    <mergeCell ref="M5:R5"/>
    <mergeCell ref="Q6:Q9"/>
    <mergeCell ref="A4:A9"/>
    <mergeCell ref="B4:B9"/>
    <mergeCell ref="C4:J4"/>
    <mergeCell ref="L4:R4"/>
    <mergeCell ref="C5:J5"/>
    <mergeCell ref="P6:P9"/>
    <mergeCell ref="J6:J9"/>
    <mergeCell ref="R6:R9"/>
    <mergeCell ref="D7:D9"/>
    <mergeCell ref="E7:I7"/>
    <mergeCell ref="L43:R43"/>
    <mergeCell ref="A10:J10"/>
    <mergeCell ref="L10:R10"/>
    <mergeCell ref="A21:B21"/>
    <mergeCell ref="A22:J22"/>
    <mergeCell ref="A28:B28"/>
    <mergeCell ref="K39:K42"/>
    <mergeCell ref="M39:M42"/>
    <mergeCell ref="N39:N42"/>
    <mergeCell ref="L37:R37"/>
    <mergeCell ref="C6:C9"/>
    <mergeCell ref="D6:I6"/>
    <mergeCell ref="F8:F9"/>
    <mergeCell ref="G8:G9"/>
    <mergeCell ref="H8:H9"/>
    <mergeCell ref="I8:I9"/>
    <mergeCell ref="E8:E9"/>
    <mergeCell ref="I41:I42"/>
    <mergeCell ref="A55:B55"/>
    <mergeCell ref="A29:B29"/>
    <mergeCell ref="A37:A42"/>
    <mergeCell ref="B37:B42"/>
    <mergeCell ref="A43:J43"/>
    <mergeCell ref="C37:J37"/>
    <mergeCell ref="C38:J38"/>
    <mergeCell ref="L22:R22"/>
    <mergeCell ref="M38:R38"/>
    <mergeCell ref="C39:C42"/>
    <mergeCell ref="D39:I39"/>
    <mergeCell ref="O39:O42"/>
    <mergeCell ref="Q39:Q42"/>
    <mergeCell ref="J39:J42"/>
    <mergeCell ref="L38:L42"/>
    <mergeCell ref="P39:P42"/>
    <mergeCell ref="R39:R42"/>
    <mergeCell ref="O73:O76"/>
    <mergeCell ref="P73:P76"/>
    <mergeCell ref="A63:B63"/>
    <mergeCell ref="A71:A76"/>
    <mergeCell ref="B71:B76"/>
    <mergeCell ref="C71:J71"/>
    <mergeCell ref="L71:R71"/>
    <mergeCell ref="C72:J72"/>
    <mergeCell ref="L72:L76"/>
    <mergeCell ref="M72:R72"/>
    <mergeCell ref="N73:N76"/>
    <mergeCell ref="A56:J56"/>
    <mergeCell ref="L56:R56"/>
    <mergeCell ref="A62:B62"/>
    <mergeCell ref="D40:D42"/>
    <mergeCell ref="E40:I40"/>
    <mergeCell ref="E41:E42"/>
    <mergeCell ref="F41:F42"/>
    <mergeCell ref="G41:G42"/>
    <mergeCell ref="H41:H42"/>
    <mergeCell ref="C73:C76"/>
    <mergeCell ref="D73:I73"/>
    <mergeCell ref="A98:B98"/>
    <mergeCell ref="Q73:Q76"/>
    <mergeCell ref="A77:J77"/>
    <mergeCell ref="L77:R77"/>
    <mergeCell ref="A89:B89"/>
    <mergeCell ref="A90:J90"/>
    <mergeCell ref="L90:R90"/>
    <mergeCell ref="J73:J76"/>
    <mergeCell ref="R73:R76"/>
    <mergeCell ref="D74:D76"/>
    <mergeCell ref="E74:I74"/>
    <mergeCell ref="E75:E76"/>
    <mergeCell ref="F75:F76"/>
    <mergeCell ref="G75:G76"/>
    <mergeCell ref="H75:H76"/>
    <mergeCell ref="I75:I76"/>
    <mergeCell ref="K73:K76"/>
    <mergeCell ref="M73:M76"/>
    <mergeCell ref="L106:R106"/>
    <mergeCell ref="A99:B99"/>
    <mergeCell ref="A106:A111"/>
    <mergeCell ref="B106:B111"/>
    <mergeCell ref="C106:J106"/>
    <mergeCell ref="C107:J107"/>
    <mergeCell ref="L107:L111"/>
    <mergeCell ref="M107:R107"/>
    <mergeCell ref="C108:C111"/>
    <mergeCell ref="D108:I108"/>
    <mergeCell ref="Q108:Q111"/>
    <mergeCell ref="R108:R111"/>
    <mergeCell ref="D109:D111"/>
    <mergeCell ref="E109:I109"/>
    <mergeCell ref="E110:E111"/>
    <mergeCell ref="H110:H111"/>
    <mergeCell ref="I110:I111"/>
    <mergeCell ref="J108:J111"/>
    <mergeCell ref="P108:P111"/>
    <mergeCell ref="K108:K111"/>
    <mergeCell ref="N141:O141"/>
    <mergeCell ref="P141:P142"/>
    <mergeCell ref="J141:J142"/>
    <mergeCell ref="K141:K142"/>
    <mergeCell ref="L141:L142"/>
    <mergeCell ref="M141:M142"/>
    <mergeCell ref="M108:M111"/>
    <mergeCell ref="N108:N111"/>
    <mergeCell ref="O108:O111"/>
    <mergeCell ref="F110:F111"/>
    <mergeCell ref="G110:G111"/>
    <mergeCell ref="A132:B132"/>
    <mergeCell ref="A141:A142"/>
    <mergeCell ref="B141:B142"/>
    <mergeCell ref="C141:D142"/>
    <mergeCell ref="A112:J112"/>
    <mergeCell ref="L112:R112"/>
    <mergeCell ref="A131:B131"/>
    <mergeCell ref="E141:E142"/>
    <mergeCell ref="F141:G142"/>
    <mergeCell ref="H141:I142"/>
    <mergeCell ref="Q141:R142"/>
    <mergeCell ref="C143:D143"/>
    <mergeCell ref="F143:G143"/>
    <mergeCell ref="H143:I143"/>
    <mergeCell ref="Q143:R143"/>
    <mergeCell ref="C144:D144"/>
    <mergeCell ref="F144:G144"/>
    <mergeCell ref="C145:D145"/>
    <mergeCell ref="F145:G145"/>
    <mergeCell ref="H145:I145"/>
    <mergeCell ref="Q145:R145"/>
    <mergeCell ref="H144:I144"/>
    <mergeCell ref="Q144:R144"/>
    <mergeCell ref="C147:D147"/>
    <mergeCell ref="F147:G147"/>
    <mergeCell ref="H147:I147"/>
    <mergeCell ref="Q147:R147"/>
    <mergeCell ref="C146:D146"/>
    <mergeCell ref="F146:G146"/>
    <mergeCell ref="H146:I146"/>
    <mergeCell ref="Q146:R146"/>
    <mergeCell ref="C149:D149"/>
    <mergeCell ref="F149:G149"/>
    <mergeCell ref="H149:I149"/>
    <mergeCell ref="Q149:R149"/>
    <mergeCell ref="C148:D148"/>
    <mergeCell ref="F148:G148"/>
    <mergeCell ref="H148:I148"/>
    <mergeCell ref="Q148:R148"/>
    <mergeCell ref="C151:D151"/>
    <mergeCell ref="F151:G151"/>
    <mergeCell ref="H151:I151"/>
    <mergeCell ref="Q151:R151"/>
    <mergeCell ref="C150:D150"/>
    <mergeCell ref="F150:G150"/>
    <mergeCell ref="H150:I150"/>
    <mergeCell ref="Q150:R150"/>
    <mergeCell ref="C153:D153"/>
    <mergeCell ref="F153:G153"/>
    <mergeCell ref="H153:I153"/>
    <mergeCell ref="Q153:R153"/>
    <mergeCell ref="C152:D152"/>
    <mergeCell ref="F152:G152"/>
    <mergeCell ref="H152:I152"/>
    <mergeCell ref="Q152:R152"/>
    <mergeCell ref="Q156:R156"/>
    <mergeCell ref="C155:D155"/>
    <mergeCell ref="F155:G155"/>
    <mergeCell ref="H155:I155"/>
    <mergeCell ref="Q155:R155"/>
    <mergeCell ref="C154:D154"/>
    <mergeCell ref="F154:G154"/>
    <mergeCell ref="H154:I154"/>
    <mergeCell ref="Q154:R154"/>
    <mergeCell ref="A162:A163"/>
    <mergeCell ref="B162:H163"/>
    <mergeCell ref="I162:J163"/>
    <mergeCell ref="K162:K163"/>
    <mergeCell ref="C156:D156"/>
    <mergeCell ref="F156:G156"/>
    <mergeCell ref="H156:I156"/>
    <mergeCell ref="Q162:R163"/>
    <mergeCell ref="B164:H164"/>
    <mergeCell ref="I164:J164"/>
    <mergeCell ref="Q164:R164"/>
    <mergeCell ref="L162:L163"/>
    <mergeCell ref="M162:M163"/>
    <mergeCell ref="N162:O162"/>
    <mergeCell ref="P162:P163"/>
    <mergeCell ref="B165:H165"/>
    <mergeCell ref="I165:J165"/>
    <mergeCell ref="Q165:R165"/>
    <mergeCell ref="B166:H166"/>
    <mergeCell ref="I166:J166"/>
    <mergeCell ref="Q166:R166"/>
    <mergeCell ref="B167:H167"/>
    <mergeCell ref="I167:J167"/>
    <mergeCell ref="Q167:R167"/>
    <mergeCell ref="B168:H168"/>
    <mergeCell ref="I168:J168"/>
    <mergeCell ref="Q168:R168"/>
    <mergeCell ref="B169:H169"/>
    <mergeCell ref="I169:J169"/>
    <mergeCell ref="Q169:R169"/>
    <mergeCell ref="B170:H170"/>
    <mergeCell ref="I170:J170"/>
    <mergeCell ref="Q170:R170"/>
    <mergeCell ref="B171:H171"/>
    <mergeCell ref="I171:J171"/>
    <mergeCell ref="Q171:R171"/>
    <mergeCell ref="B172:H172"/>
    <mergeCell ref="I172:J172"/>
    <mergeCell ref="Q172:R172"/>
    <mergeCell ref="Q176:R176"/>
    <mergeCell ref="B173:H173"/>
    <mergeCell ref="I173:J173"/>
    <mergeCell ref="Q173:R173"/>
    <mergeCell ref="B174:H174"/>
    <mergeCell ref="I174:J174"/>
    <mergeCell ref="Q174:R174"/>
    <mergeCell ref="B177:H177"/>
    <mergeCell ref="I177:J177"/>
    <mergeCell ref="Q177:R177"/>
    <mergeCell ref="L184:L185"/>
    <mergeCell ref="M184:M185"/>
    <mergeCell ref="B175:H175"/>
    <mergeCell ref="I175:J175"/>
    <mergeCell ref="Q175:R175"/>
    <mergeCell ref="B176:H176"/>
    <mergeCell ref="I176:J176"/>
    <mergeCell ref="Q184:R185"/>
    <mergeCell ref="Q189:R189"/>
    <mergeCell ref="Q186:R186"/>
    <mergeCell ref="A184:A185"/>
    <mergeCell ref="B184:H185"/>
    <mergeCell ref="I184:J185"/>
    <mergeCell ref="K184:K185"/>
    <mergeCell ref="L186:L188"/>
    <mergeCell ref="M186:M188"/>
    <mergeCell ref="N186:N188"/>
    <mergeCell ref="N184:N185"/>
    <mergeCell ref="O186:P186"/>
    <mergeCell ref="O184:P185"/>
    <mergeCell ref="I189:J191"/>
    <mergeCell ref="K189:K191"/>
    <mergeCell ref="K186:K188"/>
    <mergeCell ref="M189:M191"/>
    <mergeCell ref="Q191:R191"/>
    <mergeCell ref="N189:N191"/>
    <mergeCell ref="O189:P189"/>
    <mergeCell ref="L189:L191"/>
    <mergeCell ref="O190:P190"/>
    <mergeCell ref="Q190:R190"/>
    <mergeCell ref="Q192:R192"/>
    <mergeCell ref="O193:P193"/>
    <mergeCell ref="Q193:R193"/>
    <mergeCell ref="O191:P191"/>
    <mergeCell ref="A186:A188"/>
    <mergeCell ref="B186:H188"/>
    <mergeCell ref="I186:J188"/>
    <mergeCell ref="N192:N194"/>
    <mergeCell ref="A189:A191"/>
    <mergeCell ref="B189:H191"/>
    <mergeCell ref="I197:J198"/>
    <mergeCell ref="K197:K198"/>
    <mergeCell ref="I199:J210"/>
    <mergeCell ref="K199:K210"/>
    <mergeCell ref="Q194:R194"/>
    <mergeCell ref="O187:P187"/>
    <mergeCell ref="Q187:R187"/>
    <mergeCell ref="O188:P188"/>
    <mergeCell ref="Q188:R188"/>
    <mergeCell ref="O192:P192"/>
    <mergeCell ref="L199:L210"/>
    <mergeCell ref="O194:P194"/>
    <mergeCell ref="A199:A210"/>
    <mergeCell ref="B199:C210"/>
    <mergeCell ref="D199:F210"/>
    <mergeCell ref="G199:H210"/>
    <mergeCell ref="A197:A198"/>
    <mergeCell ref="B197:C198"/>
    <mergeCell ref="D197:F198"/>
    <mergeCell ref="G197:H198"/>
    <mergeCell ref="O198:P198"/>
    <mergeCell ref="R207:R208"/>
    <mergeCell ref="M199:M210"/>
    <mergeCell ref="Q205:Q206"/>
    <mergeCell ref="Q209:Q210"/>
    <mergeCell ref="N199:N210"/>
    <mergeCell ref="R209:R210"/>
    <mergeCell ref="O199:P210"/>
    <mergeCell ref="Q199:Q200"/>
    <mergeCell ref="R199:R200"/>
    <mergeCell ref="A192:A194"/>
    <mergeCell ref="B192:H194"/>
    <mergeCell ref="I192:J194"/>
    <mergeCell ref="K192:K194"/>
    <mergeCell ref="L192:L194"/>
    <mergeCell ref="M192:M194"/>
    <mergeCell ref="Q201:Q202"/>
    <mergeCell ref="R201:R202"/>
    <mergeCell ref="Q203:Q204"/>
    <mergeCell ref="R203:R204"/>
    <mergeCell ref="R205:R206"/>
    <mergeCell ref="Q207:Q208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14"/>
  <sheetViews>
    <sheetView zoomScale="120" zoomScaleNormal="120" zoomScaleSheetLayoutView="100" zoomScalePageLayoutView="80" workbookViewId="0" topLeftCell="A142">
      <selection activeCell="Q71" sqref="Q71"/>
    </sheetView>
  </sheetViews>
  <sheetFormatPr defaultColWidth="9.140625" defaultRowHeight="15"/>
  <cols>
    <col min="1" max="1" width="4.140625" style="0" customWidth="1"/>
    <col min="2" max="2" width="27.28125" style="0" customWidth="1"/>
    <col min="3" max="3" width="4.7109375" style="0" customWidth="1"/>
    <col min="4" max="4" width="4.7109375" style="49" customWidth="1"/>
    <col min="5" max="7" width="4.7109375" style="0" customWidth="1"/>
    <col min="8" max="8" width="4.7109375" style="49" customWidth="1"/>
    <col min="9" max="11" width="4.7109375" style="0" customWidth="1"/>
    <col min="13" max="13" width="10.28125" style="0" customWidth="1"/>
    <col min="14" max="15" width="4.7109375" style="0" customWidth="1"/>
    <col min="16" max="16" width="17.7109375" style="0" customWidth="1"/>
    <col min="17" max="17" width="12.421875" style="0" customWidth="1"/>
    <col min="18" max="18" width="11.00390625" style="0" customWidth="1"/>
    <col min="19" max="28" width="4.7109375" style="0" customWidth="1"/>
  </cols>
  <sheetData>
    <row r="1" spans="2:14" ht="15.75">
      <c r="B1" s="16"/>
      <c r="J1" s="34" t="s">
        <v>107</v>
      </c>
      <c r="L1" s="10" t="s">
        <v>22</v>
      </c>
      <c r="N1" s="17" t="s">
        <v>247</v>
      </c>
    </row>
    <row r="2" spans="1:14" ht="15">
      <c r="A2" s="2"/>
      <c r="L2" s="11"/>
      <c r="N2" s="17"/>
    </row>
    <row r="3" ht="7.5" customHeight="1">
      <c r="A3" s="3"/>
    </row>
    <row r="4" spans="1:18" ht="12" customHeight="1">
      <c r="A4" s="210" t="s">
        <v>10</v>
      </c>
      <c r="B4" s="217" t="s">
        <v>31</v>
      </c>
      <c r="C4" s="225" t="s">
        <v>237</v>
      </c>
      <c r="D4" s="225"/>
      <c r="E4" s="225"/>
      <c r="F4" s="225"/>
      <c r="G4" s="225"/>
      <c r="H4" s="225"/>
      <c r="I4" s="225"/>
      <c r="J4" s="225"/>
      <c r="L4" s="212" t="s">
        <v>23</v>
      </c>
      <c r="M4" s="212"/>
      <c r="N4" s="212"/>
      <c r="O4" s="212"/>
      <c r="P4" s="212"/>
      <c r="Q4" s="212"/>
      <c r="R4" s="212"/>
    </row>
    <row r="5" spans="1:18" ht="12" customHeight="1">
      <c r="A5" s="210"/>
      <c r="B5" s="218"/>
      <c r="C5" s="210" t="s">
        <v>29</v>
      </c>
      <c r="D5" s="210"/>
      <c r="E5" s="210"/>
      <c r="F5" s="210"/>
      <c r="G5" s="210"/>
      <c r="H5" s="210"/>
      <c r="I5" s="210"/>
      <c r="J5" s="210"/>
      <c r="L5" s="214" t="s">
        <v>24</v>
      </c>
      <c r="M5" s="210" t="s">
        <v>25</v>
      </c>
      <c r="N5" s="210"/>
      <c r="O5" s="210"/>
      <c r="P5" s="210"/>
      <c r="Q5" s="210"/>
      <c r="R5" s="210"/>
    </row>
    <row r="6" spans="1:18" ht="15">
      <c r="A6" s="210"/>
      <c r="B6" s="218"/>
      <c r="C6" s="220" t="s">
        <v>1</v>
      </c>
      <c r="D6" s="210" t="s">
        <v>8</v>
      </c>
      <c r="E6" s="210"/>
      <c r="F6" s="210"/>
      <c r="G6" s="210"/>
      <c r="H6" s="210"/>
      <c r="I6" s="210"/>
      <c r="J6" s="220" t="s">
        <v>2</v>
      </c>
      <c r="K6" s="222"/>
      <c r="L6" s="214"/>
      <c r="M6" s="214" t="s">
        <v>3</v>
      </c>
      <c r="N6" s="214" t="s">
        <v>26</v>
      </c>
      <c r="O6" s="214" t="s">
        <v>7</v>
      </c>
      <c r="P6" s="210" t="s">
        <v>4</v>
      </c>
      <c r="Q6" s="210" t="s">
        <v>5</v>
      </c>
      <c r="R6" s="210" t="s">
        <v>6</v>
      </c>
    </row>
    <row r="7" spans="1:18" ht="12" customHeight="1">
      <c r="A7" s="210"/>
      <c r="B7" s="218"/>
      <c r="C7" s="226"/>
      <c r="D7" s="213" t="s">
        <v>11</v>
      </c>
      <c r="E7" s="210" t="s">
        <v>12</v>
      </c>
      <c r="F7" s="210"/>
      <c r="G7" s="210"/>
      <c r="H7" s="210"/>
      <c r="I7" s="210"/>
      <c r="J7" s="226"/>
      <c r="K7" s="222"/>
      <c r="L7" s="214"/>
      <c r="M7" s="214"/>
      <c r="N7" s="214"/>
      <c r="O7" s="214"/>
      <c r="P7" s="210"/>
      <c r="Q7" s="210"/>
      <c r="R7" s="210"/>
    </row>
    <row r="8" spans="1:18" ht="61.5" customHeight="1">
      <c r="A8" s="210"/>
      <c r="B8" s="218"/>
      <c r="C8" s="226"/>
      <c r="D8" s="213"/>
      <c r="E8" s="214" t="s">
        <v>13</v>
      </c>
      <c r="F8" s="214" t="s">
        <v>15</v>
      </c>
      <c r="G8" s="214" t="s">
        <v>14</v>
      </c>
      <c r="H8" s="224" t="s">
        <v>16</v>
      </c>
      <c r="I8" s="220" t="s">
        <v>30</v>
      </c>
      <c r="J8" s="226"/>
      <c r="K8" s="222"/>
      <c r="L8" s="214"/>
      <c r="M8" s="214"/>
      <c r="N8" s="214"/>
      <c r="O8" s="214"/>
      <c r="P8" s="210"/>
      <c r="Q8" s="210"/>
      <c r="R8" s="210"/>
    </row>
    <row r="9" spans="1:18" ht="10.5" customHeight="1">
      <c r="A9" s="210"/>
      <c r="B9" s="219"/>
      <c r="C9" s="221"/>
      <c r="D9" s="213"/>
      <c r="E9" s="214"/>
      <c r="F9" s="214"/>
      <c r="G9" s="214"/>
      <c r="H9" s="224"/>
      <c r="I9" s="221"/>
      <c r="J9" s="221"/>
      <c r="K9" s="222"/>
      <c r="L9" s="214"/>
      <c r="M9" s="214"/>
      <c r="N9" s="214"/>
      <c r="O9" s="214"/>
      <c r="P9" s="210"/>
      <c r="Q9" s="210"/>
      <c r="R9" s="210"/>
    </row>
    <row r="10" spans="1:18" ht="13.5" customHeight="1" thickBot="1">
      <c r="A10" s="215" t="s">
        <v>238</v>
      </c>
      <c r="B10" s="215"/>
      <c r="C10" s="215"/>
      <c r="D10" s="215"/>
      <c r="E10" s="215"/>
      <c r="F10" s="215"/>
      <c r="G10" s="215"/>
      <c r="H10" s="215"/>
      <c r="I10" s="215"/>
      <c r="J10" s="215"/>
      <c r="L10" s="216" t="s">
        <v>239</v>
      </c>
      <c r="M10" s="216"/>
      <c r="N10" s="216"/>
      <c r="O10" s="216"/>
      <c r="P10" s="216"/>
      <c r="Q10" s="216"/>
      <c r="R10" s="216"/>
    </row>
    <row r="11" spans="1:18" ht="30.75" customHeight="1">
      <c r="A11" s="15">
        <v>1</v>
      </c>
      <c r="B11" s="102" t="s">
        <v>240</v>
      </c>
      <c r="C11" s="18">
        <v>3</v>
      </c>
      <c r="D11" s="29">
        <v>90</v>
      </c>
      <c r="E11" s="15">
        <v>15</v>
      </c>
      <c r="F11" s="15"/>
      <c r="G11" s="15">
        <v>30</v>
      </c>
      <c r="H11" s="29">
        <v>45</v>
      </c>
      <c r="I11" s="15"/>
      <c r="J11" s="15"/>
      <c r="K11" s="1"/>
      <c r="L11" s="15" t="s">
        <v>44</v>
      </c>
      <c r="M11" s="15"/>
      <c r="N11" s="15"/>
      <c r="O11" s="15"/>
      <c r="P11" s="15"/>
      <c r="Q11" s="15"/>
      <c r="R11" s="15"/>
    </row>
    <row r="12" spans="1:18" ht="45" customHeight="1">
      <c r="A12" s="15">
        <v>2</v>
      </c>
      <c r="B12" s="19" t="s">
        <v>241</v>
      </c>
      <c r="C12" s="18">
        <v>3</v>
      </c>
      <c r="D12" s="29">
        <f aca="true" t="shared" si="0" ref="D12:D17">SUM(C12*30)</f>
        <v>90</v>
      </c>
      <c r="E12" s="15">
        <v>16</v>
      </c>
      <c r="F12" s="15"/>
      <c r="G12" s="15">
        <v>14</v>
      </c>
      <c r="H12" s="29">
        <f>D12-SUM(E12:G12)</f>
        <v>60</v>
      </c>
      <c r="I12" s="15"/>
      <c r="J12" s="15"/>
      <c r="K12" s="1"/>
      <c r="L12" s="15" t="s">
        <v>43</v>
      </c>
      <c r="M12" s="15"/>
      <c r="N12" s="15"/>
      <c r="O12" s="15"/>
      <c r="P12" s="15"/>
      <c r="Q12" s="15"/>
      <c r="R12" s="15"/>
    </row>
    <row r="13" spans="1:18" ht="15">
      <c r="A13" s="15">
        <v>3</v>
      </c>
      <c r="B13" s="19" t="s">
        <v>248</v>
      </c>
      <c r="C13" s="18">
        <v>3.5</v>
      </c>
      <c r="D13" s="29">
        <f t="shared" si="0"/>
        <v>105</v>
      </c>
      <c r="E13" s="15">
        <v>30</v>
      </c>
      <c r="F13" s="15"/>
      <c r="G13" s="15">
        <v>15</v>
      </c>
      <c r="H13" s="29">
        <f>D13-SUM(E13:G13)</f>
        <v>60</v>
      </c>
      <c r="I13" s="15"/>
      <c r="J13" s="15"/>
      <c r="K13" s="1"/>
      <c r="L13" s="15" t="s">
        <v>43</v>
      </c>
      <c r="M13" s="15"/>
      <c r="N13" s="15"/>
      <c r="O13" s="15"/>
      <c r="P13" s="15"/>
      <c r="Q13" s="15"/>
      <c r="R13" s="15"/>
    </row>
    <row r="14" spans="1:18" ht="15">
      <c r="A14" s="259" t="s">
        <v>242</v>
      </c>
      <c r="B14" s="265"/>
      <c r="C14" s="265"/>
      <c r="D14" s="265"/>
      <c r="E14" s="265"/>
      <c r="F14" s="265"/>
      <c r="G14" s="265"/>
      <c r="H14" s="265"/>
      <c r="I14" s="265"/>
      <c r="J14" s="266"/>
      <c r="K14" s="1"/>
      <c r="L14" s="264"/>
      <c r="M14" s="262"/>
      <c r="N14" s="262"/>
      <c r="O14" s="262"/>
      <c r="P14" s="262"/>
      <c r="Q14" s="262"/>
      <c r="R14" s="263"/>
    </row>
    <row r="15" spans="1:18" ht="15">
      <c r="A15" s="15">
        <v>5</v>
      </c>
      <c r="B15" s="19" t="s">
        <v>243</v>
      </c>
      <c r="C15" s="18">
        <v>3</v>
      </c>
      <c r="D15" s="29">
        <f t="shared" si="0"/>
        <v>90</v>
      </c>
      <c r="E15" s="15">
        <v>15</v>
      </c>
      <c r="F15" s="15">
        <v>30</v>
      </c>
      <c r="G15" s="15"/>
      <c r="H15" s="29">
        <v>45</v>
      </c>
      <c r="I15" s="15"/>
      <c r="J15" s="15"/>
      <c r="K15" s="1"/>
      <c r="L15" s="15" t="s">
        <v>43</v>
      </c>
      <c r="M15" s="15"/>
      <c r="N15" s="15"/>
      <c r="O15" s="15"/>
      <c r="P15" s="15"/>
      <c r="Q15" s="15"/>
      <c r="R15" s="15"/>
    </row>
    <row r="16" spans="1:18" ht="25.5">
      <c r="A16" s="15">
        <v>6</v>
      </c>
      <c r="B16" s="19" t="s">
        <v>244</v>
      </c>
      <c r="C16" s="18">
        <v>3</v>
      </c>
      <c r="D16" s="29">
        <f t="shared" si="0"/>
        <v>90</v>
      </c>
      <c r="E16" s="15">
        <v>16</v>
      </c>
      <c r="F16" s="15"/>
      <c r="G16" s="15">
        <v>14</v>
      </c>
      <c r="H16" s="29">
        <f>D16-SUM(E16:G16)</f>
        <v>60</v>
      </c>
      <c r="I16" s="15"/>
      <c r="J16" s="15"/>
      <c r="K16" s="1"/>
      <c r="L16" s="15" t="s">
        <v>43</v>
      </c>
      <c r="M16" s="15"/>
      <c r="N16" s="15"/>
      <c r="O16" s="15"/>
      <c r="P16" s="15"/>
      <c r="Q16" s="15"/>
      <c r="R16" s="15"/>
    </row>
    <row r="17" spans="1:18" ht="25.5">
      <c r="A17" s="15">
        <v>7</v>
      </c>
      <c r="B17" s="19" t="s">
        <v>245</v>
      </c>
      <c r="C17" s="18">
        <v>3.5</v>
      </c>
      <c r="D17" s="29">
        <f t="shared" si="0"/>
        <v>105</v>
      </c>
      <c r="E17" s="15">
        <v>30</v>
      </c>
      <c r="F17" s="15"/>
      <c r="G17" s="15">
        <v>15</v>
      </c>
      <c r="H17" s="29">
        <v>60</v>
      </c>
      <c r="I17" s="15"/>
      <c r="J17" s="15"/>
      <c r="K17" s="1"/>
      <c r="L17" s="15" t="s">
        <v>43</v>
      </c>
      <c r="M17" s="15"/>
      <c r="N17" s="15"/>
      <c r="O17" s="15"/>
      <c r="P17" s="15"/>
      <c r="Q17" s="15"/>
      <c r="R17" s="15"/>
    </row>
    <row r="18" spans="1:18" ht="13.5" customHeight="1">
      <c r="A18" s="15">
        <v>8</v>
      </c>
      <c r="B18" s="19"/>
      <c r="C18" s="18"/>
      <c r="D18" s="29"/>
      <c r="E18" s="15"/>
      <c r="F18" s="15"/>
      <c r="G18" s="15"/>
      <c r="H18" s="29"/>
      <c r="I18" s="15"/>
      <c r="J18" s="15"/>
      <c r="K18" s="1"/>
      <c r="L18" s="15"/>
      <c r="M18" s="15"/>
      <c r="N18" s="15"/>
      <c r="O18" s="15"/>
      <c r="P18" s="15"/>
      <c r="Q18" s="15"/>
      <c r="R18" s="15"/>
    </row>
    <row r="19" spans="1:18" ht="13.5" customHeight="1">
      <c r="A19" s="15">
        <v>9</v>
      </c>
      <c r="B19" s="19"/>
      <c r="C19" s="18"/>
      <c r="D19" s="29"/>
      <c r="E19" s="15"/>
      <c r="F19" s="15"/>
      <c r="G19" s="15"/>
      <c r="H19" s="29"/>
      <c r="I19" s="15"/>
      <c r="J19" s="15"/>
      <c r="K19" s="1"/>
      <c r="L19" s="15"/>
      <c r="M19" s="15"/>
      <c r="N19" s="15"/>
      <c r="O19" s="15"/>
      <c r="P19" s="15"/>
      <c r="Q19" s="15"/>
      <c r="R19" s="15"/>
    </row>
    <row r="20" spans="1:18" ht="13.5" customHeight="1">
      <c r="A20" s="15">
        <v>10</v>
      </c>
      <c r="B20" s="19"/>
      <c r="C20" s="18"/>
      <c r="D20" s="29"/>
      <c r="E20" s="15"/>
      <c r="F20" s="15"/>
      <c r="G20" s="15"/>
      <c r="H20" s="29"/>
      <c r="I20" s="15"/>
      <c r="J20" s="15"/>
      <c r="K20" s="1"/>
      <c r="L20" s="15"/>
      <c r="M20" s="15"/>
      <c r="N20" s="15"/>
      <c r="O20" s="15"/>
      <c r="P20" s="15"/>
      <c r="Q20" s="15"/>
      <c r="R20" s="15"/>
    </row>
    <row r="21" spans="1:18" ht="13.5" customHeight="1">
      <c r="A21" s="15">
        <v>11</v>
      </c>
      <c r="B21" s="19"/>
      <c r="C21" s="18"/>
      <c r="D21" s="29"/>
      <c r="E21" s="15"/>
      <c r="F21" s="15"/>
      <c r="G21" s="15"/>
      <c r="H21" s="29"/>
      <c r="I21" s="15"/>
      <c r="J21" s="15"/>
      <c r="K21" s="1"/>
      <c r="L21" s="15"/>
      <c r="M21" s="15"/>
      <c r="N21" s="15"/>
      <c r="O21" s="15"/>
      <c r="P21" s="15"/>
      <c r="Q21" s="15"/>
      <c r="R21" s="15"/>
    </row>
    <row r="22" spans="1:18" ht="13.5" customHeight="1">
      <c r="A22" s="223" t="s">
        <v>18</v>
      </c>
      <c r="B22" s="223"/>
      <c r="C22" s="20">
        <f aca="true" t="shared" si="1" ref="C22:H22">SUM(C11:C21)</f>
        <v>19</v>
      </c>
      <c r="D22" s="50">
        <f t="shared" si="1"/>
        <v>570</v>
      </c>
      <c r="E22" s="21">
        <f t="shared" si="1"/>
        <v>122</v>
      </c>
      <c r="F22" s="21">
        <f t="shared" si="1"/>
        <v>30</v>
      </c>
      <c r="G22" s="21">
        <f t="shared" si="1"/>
        <v>88</v>
      </c>
      <c r="H22" s="50">
        <f t="shared" si="1"/>
        <v>330</v>
      </c>
      <c r="I22" s="15"/>
      <c r="J22" s="15"/>
      <c r="K22" s="1"/>
      <c r="L22" s="15"/>
      <c r="M22" s="15"/>
      <c r="N22" s="15"/>
      <c r="O22" s="15"/>
      <c r="P22" s="15"/>
      <c r="Q22" s="15"/>
      <c r="R22" s="15"/>
    </row>
    <row r="23" spans="1:18" ht="13.5" customHeight="1">
      <c r="A23" s="215" t="s">
        <v>19</v>
      </c>
      <c r="B23" s="215"/>
      <c r="C23" s="215"/>
      <c r="D23" s="215"/>
      <c r="E23" s="215"/>
      <c r="F23" s="215"/>
      <c r="G23" s="215"/>
      <c r="H23" s="215"/>
      <c r="I23" s="215"/>
      <c r="J23" s="215"/>
      <c r="L23" s="216" t="s">
        <v>27</v>
      </c>
      <c r="M23" s="216"/>
      <c r="N23" s="216"/>
      <c r="O23" s="216"/>
      <c r="P23" s="216"/>
      <c r="Q23" s="216"/>
      <c r="R23" s="216"/>
    </row>
    <row r="24" spans="1:18" ht="13.5" customHeight="1">
      <c r="A24" s="8">
        <v>1</v>
      </c>
      <c r="B24" s="19" t="s">
        <v>114</v>
      </c>
      <c r="C24" s="9"/>
      <c r="D24" s="51"/>
      <c r="E24" s="9"/>
      <c r="F24" s="9"/>
      <c r="G24" s="9"/>
      <c r="H24" s="51"/>
      <c r="I24" s="9"/>
      <c r="J24" s="9"/>
      <c r="L24" s="9"/>
      <c r="M24" s="9"/>
      <c r="N24" s="9"/>
      <c r="O24" s="9"/>
      <c r="P24" s="9"/>
      <c r="Q24" s="9"/>
      <c r="R24" s="9"/>
    </row>
    <row r="25" spans="1:18" ht="13.5" customHeight="1">
      <c r="A25" s="8">
        <v>2</v>
      </c>
      <c r="B25" s="9"/>
      <c r="C25" s="9"/>
      <c r="D25" s="51"/>
      <c r="E25" s="9"/>
      <c r="F25" s="9"/>
      <c r="G25" s="9"/>
      <c r="H25" s="51"/>
      <c r="I25" s="9"/>
      <c r="J25" s="9"/>
      <c r="L25" s="9"/>
      <c r="M25" s="9"/>
      <c r="N25" s="9"/>
      <c r="O25" s="9"/>
      <c r="P25" s="9"/>
      <c r="Q25" s="9"/>
      <c r="R25" s="9"/>
    </row>
    <row r="26" spans="1:18" ht="13.5" customHeight="1">
      <c r="A26" s="8">
        <v>3</v>
      </c>
      <c r="B26" s="9"/>
      <c r="C26" s="9"/>
      <c r="D26" s="51"/>
      <c r="E26" s="9"/>
      <c r="F26" s="9"/>
      <c r="G26" s="9"/>
      <c r="H26" s="51"/>
      <c r="I26" s="9"/>
      <c r="J26" s="9"/>
      <c r="L26" s="9"/>
      <c r="M26" s="9"/>
      <c r="N26" s="9"/>
      <c r="O26" s="9"/>
      <c r="P26" s="9"/>
      <c r="Q26" s="9"/>
      <c r="R26" s="9"/>
    </row>
    <row r="27" spans="1:18" ht="13.5" customHeight="1">
      <c r="A27" s="8">
        <v>4</v>
      </c>
      <c r="B27" s="9"/>
      <c r="C27" s="9"/>
      <c r="D27" s="51"/>
      <c r="E27" s="9"/>
      <c r="F27" s="9"/>
      <c r="G27" s="9"/>
      <c r="H27" s="51"/>
      <c r="I27" s="9"/>
      <c r="J27" s="9"/>
      <c r="L27" s="9"/>
      <c r="M27" s="9"/>
      <c r="N27" s="9"/>
      <c r="O27" s="9"/>
      <c r="P27" s="9"/>
      <c r="Q27" s="9"/>
      <c r="R27" s="9"/>
    </row>
    <row r="28" spans="1:18" ht="13.5" customHeight="1">
      <c r="A28" s="8">
        <v>5</v>
      </c>
      <c r="B28" s="9"/>
      <c r="C28" s="9"/>
      <c r="D28" s="51"/>
      <c r="E28" s="9"/>
      <c r="F28" s="9"/>
      <c r="G28" s="9"/>
      <c r="H28" s="51"/>
      <c r="I28" s="9"/>
      <c r="J28" s="9"/>
      <c r="L28" s="9"/>
      <c r="M28" s="9"/>
      <c r="N28" s="9"/>
      <c r="O28" s="9"/>
      <c r="P28" s="9"/>
      <c r="Q28" s="9"/>
      <c r="R28" s="9"/>
    </row>
    <row r="29" spans="1:18" ht="13.5" customHeight="1">
      <c r="A29" s="274" t="s">
        <v>18</v>
      </c>
      <c r="B29" s="274"/>
      <c r="C29" s="48">
        <f>SUM(C24:C28)</f>
        <v>0</v>
      </c>
      <c r="D29" s="55">
        <f aca="true" t="shared" si="2" ref="D29:I29">SUM(D24:D28)</f>
        <v>0</v>
      </c>
      <c r="E29" s="48">
        <f t="shared" si="2"/>
        <v>0</v>
      </c>
      <c r="F29" s="48">
        <f t="shared" si="2"/>
        <v>0</v>
      </c>
      <c r="G29" s="48">
        <f t="shared" si="2"/>
        <v>0</v>
      </c>
      <c r="H29" s="55">
        <f t="shared" si="2"/>
        <v>0</v>
      </c>
      <c r="I29" s="48">
        <f t="shared" si="2"/>
        <v>0</v>
      </c>
      <c r="J29" s="9"/>
      <c r="L29" s="9"/>
      <c r="M29" s="9"/>
      <c r="N29" s="9"/>
      <c r="O29" s="9"/>
      <c r="P29" s="9"/>
      <c r="Q29" s="9"/>
      <c r="R29" s="9"/>
    </row>
    <row r="30" spans="1:18" ht="24" customHeight="1">
      <c r="A30" s="274" t="s">
        <v>20</v>
      </c>
      <c r="B30" s="274"/>
      <c r="C30" s="20">
        <f>SUM(C29,C22)</f>
        <v>19</v>
      </c>
      <c r="D30" s="50">
        <f aca="true" t="shared" si="3" ref="D30:I30">SUM(D29,D22)</f>
        <v>570</v>
      </c>
      <c r="E30" s="21">
        <f t="shared" si="3"/>
        <v>122</v>
      </c>
      <c r="F30" s="21">
        <f t="shared" si="3"/>
        <v>30</v>
      </c>
      <c r="G30" s="21">
        <f t="shared" si="3"/>
        <v>88</v>
      </c>
      <c r="H30" s="50">
        <f t="shared" si="3"/>
        <v>330</v>
      </c>
      <c r="I30" s="21">
        <f t="shared" si="3"/>
        <v>0</v>
      </c>
      <c r="J30" s="15" t="s">
        <v>21</v>
      </c>
      <c r="L30" s="8" t="s">
        <v>21</v>
      </c>
      <c r="M30" s="8"/>
      <c r="N30" s="8" t="s">
        <v>21</v>
      </c>
      <c r="O30" s="8" t="s">
        <v>21</v>
      </c>
      <c r="P30" s="8" t="s">
        <v>21</v>
      </c>
      <c r="Q30" s="8" t="s">
        <v>21</v>
      </c>
      <c r="R30" s="8" t="s">
        <v>21</v>
      </c>
    </row>
    <row r="31" spans="1:12" ht="13.5" customHeight="1">
      <c r="A31" s="4"/>
      <c r="B31" s="4"/>
      <c r="C31" s="4"/>
      <c r="D31" s="54"/>
      <c r="E31" s="4"/>
      <c r="F31" s="4"/>
      <c r="G31" s="4"/>
      <c r="H31" s="54"/>
      <c r="I31" s="4"/>
      <c r="J31" s="4"/>
      <c r="L31" s="5"/>
    </row>
    <row r="32" spans="1:12" ht="13.5" customHeight="1">
      <c r="A32" s="5"/>
      <c r="L32" s="12"/>
    </row>
    <row r="33" spans="1:13" ht="13.5" customHeight="1">
      <c r="A33" s="6"/>
      <c r="B33" t="s">
        <v>32</v>
      </c>
      <c r="C33" t="s">
        <v>35</v>
      </c>
      <c r="F33" t="s">
        <v>34</v>
      </c>
      <c r="I33" t="s">
        <v>34</v>
      </c>
      <c r="M33" t="s">
        <v>38</v>
      </c>
    </row>
    <row r="34" spans="1:13" ht="13.5" customHeight="1">
      <c r="A34" s="7"/>
      <c r="B34" s="7" t="s">
        <v>0</v>
      </c>
      <c r="C34" s="7" t="s">
        <v>33</v>
      </c>
      <c r="F34" s="7" t="s">
        <v>36</v>
      </c>
      <c r="I34" s="7" t="s">
        <v>37</v>
      </c>
      <c r="M34" s="13" t="s">
        <v>28</v>
      </c>
    </row>
    <row r="35" spans="2:14" ht="15.75">
      <c r="B35" s="16"/>
      <c r="J35" s="34" t="s">
        <v>107</v>
      </c>
      <c r="L35" s="10" t="s">
        <v>22</v>
      </c>
      <c r="N35" s="17" t="s">
        <v>247</v>
      </c>
    </row>
    <row r="36" spans="1:14" ht="15">
      <c r="A36" s="2"/>
      <c r="L36" s="11"/>
      <c r="N36" s="17"/>
    </row>
    <row r="37" ht="7.5" customHeight="1">
      <c r="A37" s="3"/>
    </row>
    <row r="38" spans="1:18" ht="12" customHeight="1">
      <c r="A38" s="210" t="s">
        <v>10</v>
      </c>
      <c r="B38" s="217" t="s">
        <v>31</v>
      </c>
      <c r="C38" s="225" t="s">
        <v>246</v>
      </c>
      <c r="D38" s="225"/>
      <c r="E38" s="225"/>
      <c r="F38" s="225"/>
      <c r="G38" s="225"/>
      <c r="H38" s="225"/>
      <c r="I38" s="225"/>
      <c r="J38" s="225"/>
      <c r="L38" s="212"/>
      <c r="M38" s="212"/>
      <c r="N38" s="212"/>
      <c r="O38" s="212"/>
      <c r="P38" s="212"/>
      <c r="Q38" s="212"/>
      <c r="R38" s="212"/>
    </row>
    <row r="39" spans="1:18" ht="12" customHeight="1">
      <c r="A39" s="210"/>
      <c r="B39" s="218"/>
      <c r="C39" s="210" t="s">
        <v>146</v>
      </c>
      <c r="D39" s="210"/>
      <c r="E39" s="210"/>
      <c r="F39" s="210"/>
      <c r="G39" s="210"/>
      <c r="H39" s="210"/>
      <c r="I39" s="210"/>
      <c r="J39" s="210"/>
      <c r="L39" s="214" t="s">
        <v>24</v>
      </c>
      <c r="M39" s="210" t="s">
        <v>25</v>
      </c>
      <c r="N39" s="210"/>
      <c r="O39" s="210"/>
      <c r="P39" s="210"/>
      <c r="Q39" s="210"/>
      <c r="R39" s="210"/>
    </row>
    <row r="40" spans="1:18" ht="15">
      <c r="A40" s="210"/>
      <c r="B40" s="218"/>
      <c r="C40" s="220" t="s">
        <v>1</v>
      </c>
      <c r="D40" s="210" t="s">
        <v>8</v>
      </c>
      <c r="E40" s="210"/>
      <c r="F40" s="210"/>
      <c r="G40" s="210"/>
      <c r="H40" s="210"/>
      <c r="I40" s="210"/>
      <c r="J40" s="220" t="s">
        <v>2</v>
      </c>
      <c r="K40" s="222"/>
      <c r="L40" s="214"/>
      <c r="M40" s="214" t="s">
        <v>3</v>
      </c>
      <c r="N40" s="214" t="s">
        <v>26</v>
      </c>
      <c r="O40" s="214" t="s">
        <v>7</v>
      </c>
      <c r="P40" s="210" t="s">
        <v>4</v>
      </c>
      <c r="Q40" s="210" t="s">
        <v>5</v>
      </c>
      <c r="R40" s="210" t="s">
        <v>6</v>
      </c>
    </row>
    <row r="41" spans="1:18" ht="12" customHeight="1">
      <c r="A41" s="210"/>
      <c r="B41" s="218"/>
      <c r="C41" s="226"/>
      <c r="D41" s="213" t="s">
        <v>11</v>
      </c>
      <c r="E41" s="210" t="s">
        <v>12</v>
      </c>
      <c r="F41" s="210"/>
      <c r="G41" s="210"/>
      <c r="H41" s="210"/>
      <c r="I41" s="210"/>
      <c r="J41" s="226"/>
      <c r="K41" s="222"/>
      <c r="L41" s="214"/>
      <c r="M41" s="214"/>
      <c r="N41" s="214"/>
      <c r="O41" s="214"/>
      <c r="P41" s="210"/>
      <c r="Q41" s="210"/>
      <c r="R41" s="210"/>
    </row>
    <row r="42" spans="1:18" ht="61.5" customHeight="1">
      <c r="A42" s="210"/>
      <c r="B42" s="218"/>
      <c r="C42" s="226"/>
      <c r="D42" s="213"/>
      <c r="E42" s="214" t="s">
        <v>13</v>
      </c>
      <c r="F42" s="214" t="s">
        <v>15</v>
      </c>
      <c r="G42" s="214" t="s">
        <v>14</v>
      </c>
      <c r="H42" s="224" t="s">
        <v>16</v>
      </c>
      <c r="I42" s="220" t="s">
        <v>30</v>
      </c>
      <c r="J42" s="226"/>
      <c r="K42" s="222"/>
      <c r="L42" s="214"/>
      <c r="M42" s="214"/>
      <c r="N42" s="214"/>
      <c r="O42" s="214"/>
      <c r="P42" s="210"/>
      <c r="Q42" s="210"/>
      <c r="R42" s="210"/>
    </row>
    <row r="43" spans="1:18" ht="12" customHeight="1">
      <c r="A43" s="210"/>
      <c r="B43" s="219"/>
      <c r="C43" s="221"/>
      <c r="D43" s="213"/>
      <c r="E43" s="214"/>
      <c r="F43" s="214"/>
      <c r="G43" s="214"/>
      <c r="H43" s="224"/>
      <c r="I43" s="221"/>
      <c r="J43" s="221"/>
      <c r="K43" s="222"/>
      <c r="L43" s="214"/>
      <c r="M43" s="214"/>
      <c r="N43" s="214"/>
      <c r="O43" s="214"/>
      <c r="P43" s="210"/>
      <c r="Q43" s="210"/>
      <c r="R43" s="210"/>
    </row>
    <row r="44" spans="1:18" ht="13.5" customHeight="1">
      <c r="A44" s="215" t="s">
        <v>17</v>
      </c>
      <c r="B44" s="215"/>
      <c r="C44" s="215"/>
      <c r="D44" s="215"/>
      <c r="E44" s="215"/>
      <c r="F44" s="215"/>
      <c r="G44" s="215"/>
      <c r="H44" s="215"/>
      <c r="I44" s="215"/>
      <c r="J44" s="215"/>
      <c r="L44" s="216" t="s">
        <v>27</v>
      </c>
      <c r="M44" s="216"/>
      <c r="N44" s="216"/>
      <c r="O44" s="216"/>
      <c r="P44" s="216"/>
      <c r="Q44" s="216"/>
      <c r="R44" s="216"/>
    </row>
    <row r="45" spans="1:18" ht="25.5">
      <c r="A45" s="15">
        <v>1</v>
      </c>
      <c r="B45" s="19" t="s">
        <v>128</v>
      </c>
      <c r="C45" s="18">
        <v>3</v>
      </c>
      <c r="D45" s="29">
        <v>90</v>
      </c>
      <c r="E45" s="15">
        <v>27</v>
      </c>
      <c r="F45" s="15">
        <v>9</v>
      </c>
      <c r="G45" s="15">
        <v>9</v>
      </c>
      <c r="H45" s="29">
        <v>45</v>
      </c>
      <c r="I45" s="15"/>
      <c r="J45" s="15"/>
      <c r="K45" s="1"/>
      <c r="L45" s="15" t="s">
        <v>44</v>
      </c>
      <c r="M45" s="15"/>
      <c r="N45" s="15"/>
      <c r="O45" s="15"/>
      <c r="P45" s="15"/>
      <c r="Q45" s="15"/>
      <c r="R45" s="15"/>
    </row>
    <row r="46" spans="1:18" ht="25.5">
      <c r="A46" s="15">
        <v>2</v>
      </c>
      <c r="B46" s="19" t="s">
        <v>249</v>
      </c>
      <c r="C46" s="18">
        <v>1</v>
      </c>
      <c r="D46" s="29">
        <v>30</v>
      </c>
      <c r="E46" s="15"/>
      <c r="F46" s="15"/>
      <c r="G46" s="15">
        <v>18</v>
      </c>
      <c r="H46" s="29">
        <v>12</v>
      </c>
      <c r="I46" s="15"/>
      <c r="J46" s="15"/>
      <c r="K46" s="1"/>
      <c r="L46" s="15" t="s">
        <v>236</v>
      </c>
      <c r="M46" s="15"/>
      <c r="N46" s="15"/>
      <c r="O46" s="15"/>
      <c r="P46" s="15"/>
      <c r="Q46" s="15"/>
      <c r="R46" s="15"/>
    </row>
    <row r="47" spans="1:18" ht="27" customHeight="1">
      <c r="A47" s="15">
        <v>3</v>
      </c>
      <c r="B47" s="19" t="s">
        <v>131</v>
      </c>
      <c r="C47" s="18">
        <v>3</v>
      </c>
      <c r="D47" s="29">
        <v>90</v>
      </c>
      <c r="E47" s="15">
        <v>27</v>
      </c>
      <c r="F47" s="15">
        <v>18</v>
      </c>
      <c r="G47" s="15">
        <v>0</v>
      </c>
      <c r="H47" s="29">
        <f>D47-SUM(E47:G47)</f>
        <v>45</v>
      </c>
      <c r="I47" s="15"/>
      <c r="J47" s="15"/>
      <c r="K47" s="1"/>
      <c r="L47" s="15" t="s">
        <v>44</v>
      </c>
      <c r="M47" s="15"/>
      <c r="N47" s="15"/>
      <c r="O47" s="15"/>
      <c r="P47" s="15"/>
      <c r="Q47" s="15"/>
      <c r="R47" s="15"/>
    </row>
    <row r="48" spans="1:18" ht="15">
      <c r="A48" s="15">
        <v>4</v>
      </c>
      <c r="B48" s="19" t="s">
        <v>163</v>
      </c>
      <c r="C48" s="18">
        <v>6</v>
      </c>
      <c r="D48" s="29">
        <f>SUM(C48*30)</f>
        <v>180</v>
      </c>
      <c r="E48" s="15">
        <v>36</v>
      </c>
      <c r="F48" s="15">
        <v>36</v>
      </c>
      <c r="G48" s="15">
        <v>0</v>
      </c>
      <c r="H48" s="29">
        <f>D48-SUM(E48:G48)</f>
        <v>108</v>
      </c>
      <c r="I48" s="15"/>
      <c r="J48" s="15"/>
      <c r="K48" s="1"/>
      <c r="L48" s="15" t="s">
        <v>44</v>
      </c>
      <c r="M48" s="15"/>
      <c r="N48" s="15"/>
      <c r="O48" s="15"/>
      <c r="P48" s="15"/>
      <c r="Q48" s="15"/>
      <c r="R48" s="15"/>
    </row>
    <row r="49" spans="1:18" ht="36.75" customHeight="1">
      <c r="A49" s="15">
        <v>5</v>
      </c>
      <c r="B49" s="19" t="s">
        <v>235</v>
      </c>
      <c r="C49" s="18">
        <v>3</v>
      </c>
      <c r="D49" s="29">
        <v>90</v>
      </c>
      <c r="E49" s="15">
        <v>18</v>
      </c>
      <c r="F49" s="15">
        <v>8</v>
      </c>
      <c r="G49" s="15">
        <v>10</v>
      </c>
      <c r="H49" s="29">
        <v>54</v>
      </c>
      <c r="I49" s="15"/>
      <c r="J49" s="15"/>
      <c r="K49" s="1"/>
      <c r="L49" s="15"/>
      <c r="M49" s="15"/>
      <c r="N49" s="15"/>
      <c r="O49" s="15"/>
      <c r="P49" s="15"/>
      <c r="Q49" s="15"/>
      <c r="R49" s="15"/>
    </row>
    <row r="50" spans="1:18" ht="15">
      <c r="A50" s="15">
        <v>6</v>
      </c>
      <c r="B50" s="19"/>
      <c r="C50" s="18"/>
      <c r="D50" s="29"/>
      <c r="E50" s="15"/>
      <c r="F50" s="15"/>
      <c r="G50" s="15"/>
      <c r="H50" s="29"/>
      <c r="I50" s="15"/>
      <c r="J50" s="15"/>
      <c r="K50" s="1"/>
      <c r="L50" s="15"/>
      <c r="M50" s="15"/>
      <c r="N50" s="15"/>
      <c r="O50" s="15"/>
      <c r="P50" s="15"/>
      <c r="Q50" s="15"/>
      <c r="R50" s="15"/>
    </row>
    <row r="51" spans="1:18" ht="15">
      <c r="A51" s="259" t="s">
        <v>250</v>
      </c>
      <c r="B51" s="265"/>
      <c r="C51" s="265"/>
      <c r="D51" s="265"/>
      <c r="E51" s="265"/>
      <c r="F51" s="265"/>
      <c r="G51" s="265"/>
      <c r="H51" s="265"/>
      <c r="I51" s="265"/>
      <c r="J51" s="266"/>
      <c r="K51" s="1"/>
      <c r="L51" s="15"/>
      <c r="M51" s="15"/>
      <c r="N51" s="15"/>
      <c r="O51" s="15"/>
      <c r="P51" s="15"/>
      <c r="Q51" s="15"/>
      <c r="R51" s="15"/>
    </row>
    <row r="52" spans="1:18" ht="13.5" customHeight="1">
      <c r="A52" s="267" t="s">
        <v>251</v>
      </c>
      <c r="B52" s="265"/>
      <c r="C52" s="265"/>
      <c r="D52" s="265"/>
      <c r="E52" s="265"/>
      <c r="F52" s="265"/>
      <c r="G52" s="265"/>
      <c r="H52" s="265"/>
      <c r="I52" s="265"/>
      <c r="J52" s="266"/>
      <c r="K52" s="1"/>
      <c r="L52" s="15"/>
      <c r="M52" s="15"/>
      <c r="N52" s="15"/>
      <c r="O52" s="15"/>
      <c r="P52" s="15"/>
      <c r="Q52" s="15"/>
      <c r="R52" s="15"/>
    </row>
    <row r="53" spans="1:18" ht="30.75" customHeight="1">
      <c r="A53" s="159">
        <v>1</v>
      </c>
      <c r="B53" s="173" t="s">
        <v>176</v>
      </c>
      <c r="C53" s="174">
        <v>3</v>
      </c>
      <c r="D53" s="175">
        <v>90</v>
      </c>
      <c r="E53" s="175">
        <v>18</v>
      </c>
      <c r="F53" s="175"/>
      <c r="G53" s="175">
        <v>18</v>
      </c>
      <c r="H53" s="175">
        <v>54</v>
      </c>
      <c r="I53" s="174"/>
      <c r="J53" s="174"/>
      <c r="K53" s="1"/>
      <c r="L53" s="15" t="s">
        <v>43</v>
      </c>
      <c r="M53" s="15"/>
      <c r="N53" s="15"/>
      <c r="O53" s="15"/>
      <c r="P53" s="15"/>
      <c r="Q53" s="15"/>
      <c r="R53" s="15"/>
    </row>
    <row r="54" spans="1:18" ht="43.5" customHeight="1">
      <c r="A54" s="159">
        <v>2</v>
      </c>
      <c r="B54" s="173" t="s">
        <v>241</v>
      </c>
      <c r="C54" s="174">
        <v>6</v>
      </c>
      <c r="D54" s="175">
        <v>180</v>
      </c>
      <c r="E54" s="175">
        <v>36</v>
      </c>
      <c r="F54" s="175"/>
      <c r="G54" s="175">
        <v>36</v>
      </c>
      <c r="H54" s="175">
        <v>108</v>
      </c>
      <c r="I54" s="174"/>
      <c r="J54" s="174"/>
      <c r="K54" s="1"/>
      <c r="L54" s="15" t="s">
        <v>44</v>
      </c>
      <c r="M54" s="15"/>
      <c r="N54" s="15"/>
      <c r="O54" s="15"/>
      <c r="P54" s="15"/>
      <c r="Q54" s="15"/>
      <c r="R54" s="15"/>
    </row>
    <row r="55" spans="1:18" ht="30" customHeight="1">
      <c r="A55" s="15">
        <v>3</v>
      </c>
      <c r="B55" s="19" t="s">
        <v>252</v>
      </c>
      <c r="C55" s="18">
        <v>3</v>
      </c>
      <c r="D55" s="29">
        <v>90</v>
      </c>
      <c r="E55" s="15">
        <v>16</v>
      </c>
      <c r="F55" s="15">
        <v>10</v>
      </c>
      <c r="G55" s="15">
        <v>4</v>
      </c>
      <c r="H55" s="29">
        <v>60</v>
      </c>
      <c r="I55" s="15"/>
      <c r="J55" s="15"/>
      <c r="K55" s="1"/>
      <c r="L55" s="15" t="s">
        <v>43</v>
      </c>
      <c r="M55" s="15"/>
      <c r="N55" s="15"/>
      <c r="O55" s="15"/>
      <c r="P55" s="15"/>
      <c r="Q55" s="15"/>
      <c r="R55" s="15"/>
    </row>
    <row r="56" spans="1:18" ht="13.5" customHeight="1">
      <c r="A56" s="223" t="s">
        <v>18</v>
      </c>
      <c r="B56" s="223"/>
      <c r="C56" s="20">
        <f aca="true" t="shared" si="4" ref="C56:H56">SUM(C45:C55)</f>
        <v>28</v>
      </c>
      <c r="D56" s="50">
        <f t="shared" si="4"/>
        <v>840</v>
      </c>
      <c r="E56" s="21">
        <f t="shared" si="4"/>
        <v>178</v>
      </c>
      <c r="F56" s="21">
        <f t="shared" si="4"/>
        <v>81</v>
      </c>
      <c r="G56" s="21">
        <f t="shared" si="4"/>
        <v>95</v>
      </c>
      <c r="H56" s="50">
        <f t="shared" si="4"/>
        <v>486</v>
      </c>
      <c r="I56" s="15"/>
      <c r="J56" s="15"/>
      <c r="K56" s="1"/>
      <c r="L56" s="15"/>
      <c r="M56" s="15"/>
      <c r="N56" s="15"/>
      <c r="O56" s="15"/>
      <c r="P56" s="15"/>
      <c r="Q56" s="15"/>
      <c r="R56" s="15"/>
    </row>
    <row r="57" spans="1:18" ht="13.5" customHeight="1">
      <c r="A57" s="268" t="s">
        <v>253</v>
      </c>
      <c r="B57" s="269"/>
      <c r="C57" s="269"/>
      <c r="D57" s="269"/>
      <c r="E57" s="269"/>
      <c r="F57" s="269"/>
      <c r="G57" s="269"/>
      <c r="H57" s="269"/>
      <c r="I57" s="269"/>
      <c r="J57" s="270"/>
      <c r="K57" s="1"/>
      <c r="L57" s="15"/>
      <c r="M57" s="15"/>
      <c r="N57" s="15"/>
      <c r="O57" s="15"/>
      <c r="P57" s="15"/>
      <c r="Q57" s="15"/>
      <c r="R57" s="15"/>
    </row>
    <row r="58" spans="1:18" ht="13.5" customHeight="1">
      <c r="A58" s="15">
        <v>1</v>
      </c>
      <c r="B58" s="19" t="s">
        <v>243</v>
      </c>
      <c r="C58" s="18">
        <v>3</v>
      </c>
      <c r="D58" s="176">
        <v>90</v>
      </c>
      <c r="E58" s="159">
        <v>18</v>
      </c>
      <c r="F58" s="159"/>
      <c r="G58" s="159">
        <v>18</v>
      </c>
      <c r="H58" s="176">
        <v>54</v>
      </c>
      <c r="I58" s="15"/>
      <c r="J58" s="15"/>
      <c r="K58" s="1"/>
      <c r="L58" s="15" t="s">
        <v>43</v>
      </c>
      <c r="M58" s="15"/>
      <c r="N58" s="15"/>
      <c r="O58" s="15"/>
      <c r="P58" s="15"/>
      <c r="Q58" s="15"/>
      <c r="R58" s="15"/>
    </row>
    <row r="59" spans="1:18" ht="31.5" customHeight="1">
      <c r="A59" s="15">
        <v>2</v>
      </c>
      <c r="B59" s="19" t="s">
        <v>254</v>
      </c>
      <c r="C59" s="18">
        <v>6</v>
      </c>
      <c r="D59" s="176">
        <v>180</v>
      </c>
      <c r="E59" s="159">
        <v>36</v>
      </c>
      <c r="F59" s="159"/>
      <c r="G59" s="159">
        <v>36</v>
      </c>
      <c r="H59" s="176">
        <v>108</v>
      </c>
      <c r="I59" s="15"/>
      <c r="J59" s="15"/>
      <c r="K59" s="1"/>
      <c r="L59" s="15" t="s">
        <v>44</v>
      </c>
      <c r="M59" s="15"/>
      <c r="N59" s="15"/>
      <c r="O59" s="15"/>
      <c r="P59" s="15"/>
      <c r="Q59" s="15"/>
      <c r="R59" s="15"/>
    </row>
    <row r="60" spans="1:18" ht="31.5" customHeight="1">
      <c r="A60" s="15">
        <v>3</v>
      </c>
      <c r="B60" s="19" t="s">
        <v>255</v>
      </c>
      <c r="C60" s="18">
        <v>3</v>
      </c>
      <c r="D60" s="176">
        <v>90</v>
      </c>
      <c r="E60" s="159">
        <v>16</v>
      </c>
      <c r="F60" s="159">
        <v>10</v>
      </c>
      <c r="G60" s="159">
        <v>4</v>
      </c>
      <c r="H60" s="176">
        <v>60</v>
      </c>
      <c r="I60" s="15"/>
      <c r="J60" s="15"/>
      <c r="K60" s="1"/>
      <c r="L60" s="15" t="s">
        <v>43</v>
      </c>
      <c r="M60" s="15"/>
      <c r="N60" s="15"/>
      <c r="O60" s="15"/>
      <c r="P60" s="15"/>
      <c r="Q60" s="15"/>
      <c r="R60" s="15"/>
    </row>
    <row r="61" spans="1:18" ht="13.5" customHeight="1">
      <c r="A61" s="15">
        <v>4</v>
      </c>
      <c r="B61" s="19" t="s">
        <v>256</v>
      </c>
      <c r="C61" s="18">
        <v>3</v>
      </c>
      <c r="D61" s="176">
        <v>90</v>
      </c>
      <c r="E61" s="159">
        <v>15</v>
      </c>
      <c r="F61" s="159"/>
      <c r="G61" s="159">
        <v>15</v>
      </c>
      <c r="H61" s="176">
        <v>60</v>
      </c>
      <c r="I61" s="15"/>
      <c r="J61" s="15"/>
      <c r="K61" s="1"/>
      <c r="L61" s="15" t="s">
        <v>43</v>
      </c>
      <c r="M61" s="15"/>
      <c r="N61" s="15"/>
      <c r="O61" s="15"/>
      <c r="P61" s="15"/>
      <c r="Q61" s="15"/>
      <c r="R61" s="15"/>
    </row>
    <row r="62" spans="1:18" ht="13.5" customHeight="1">
      <c r="A62" s="215" t="s">
        <v>19</v>
      </c>
      <c r="B62" s="215"/>
      <c r="C62" s="215"/>
      <c r="D62" s="215"/>
      <c r="E62" s="215"/>
      <c r="F62" s="215"/>
      <c r="G62" s="215"/>
      <c r="H62" s="215"/>
      <c r="I62" s="215"/>
      <c r="J62" s="215"/>
      <c r="L62" s="216" t="s">
        <v>27</v>
      </c>
      <c r="M62" s="216"/>
      <c r="N62" s="216"/>
      <c r="O62" s="216"/>
      <c r="P62" s="216"/>
      <c r="Q62" s="216"/>
      <c r="R62" s="216"/>
    </row>
    <row r="63" spans="1:18" ht="13.5" customHeight="1">
      <c r="A63" s="8"/>
      <c r="B63" s="19" t="s">
        <v>257</v>
      </c>
      <c r="C63" s="15"/>
      <c r="D63" s="29"/>
      <c r="E63" s="15"/>
      <c r="F63" s="15"/>
      <c r="G63" s="15"/>
      <c r="H63" s="29"/>
      <c r="I63" s="15"/>
      <c r="J63" s="15"/>
      <c r="K63" s="57"/>
      <c r="L63" s="15"/>
      <c r="M63" s="9"/>
      <c r="N63" s="9"/>
      <c r="O63" s="9"/>
      <c r="P63" s="9"/>
      <c r="Q63" s="9"/>
      <c r="R63" s="9"/>
    </row>
    <row r="64" spans="1:18" ht="13.5" customHeight="1">
      <c r="A64" s="8"/>
      <c r="B64" s="56"/>
      <c r="C64" s="15"/>
      <c r="D64" s="29"/>
      <c r="E64" s="15"/>
      <c r="F64" s="15"/>
      <c r="G64" s="15"/>
      <c r="H64" s="29"/>
      <c r="I64" s="15"/>
      <c r="J64" s="15"/>
      <c r="K64" s="57"/>
      <c r="L64" s="15"/>
      <c r="M64" s="9"/>
      <c r="N64" s="9"/>
      <c r="O64" s="9"/>
      <c r="P64" s="9"/>
      <c r="Q64" s="9"/>
      <c r="R64" s="9"/>
    </row>
    <row r="65" spans="1:18" ht="28.5" customHeight="1">
      <c r="A65" s="8"/>
      <c r="B65" s="56"/>
      <c r="C65" s="15"/>
      <c r="D65" s="29"/>
      <c r="E65" s="15"/>
      <c r="F65" s="15"/>
      <c r="G65" s="15"/>
      <c r="H65" s="29"/>
      <c r="I65" s="15"/>
      <c r="J65" s="15"/>
      <c r="K65" s="57"/>
      <c r="L65" s="15"/>
      <c r="M65" s="9"/>
      <c r="N65" s="9"/>
      <c r="O65" s="9"/>
      <c r="P65" s="9"/>
      <c r="Q65" s="9"/>
      <c r="R65" s="9"/>
    </row>
    <row r="66" spans="1:18" ht="13.5" customHeight="1">
      <c r="A66" s="8"/>
      <c r="B66" s="56"/>
      <c r="C66" s="15"/>
      <c r="D66" s="29"/>
      <c r="E66" s="15"/>
      <c r="F66" s="15"/>
      <c r="G66" s="15"/>
      <c r="H66" s="29"/>
      <c r="I66" s="15"/>
      <c r="J66" s="15"/>
      <c r="K66" s="57"/>
      <c r="L66" s="15"/>
      <c r="M66" s="9"/>
      <c r="N66" s="9"/>
      <c r="O66" s="9"/>
      <c r="P66" s="9"/>
      <c r="Q66" s="9"/>
      <c r="R66" s="9"/>
    </row>
    <row r="67" spans="1:18" ht="13.5" customHeight="1">
      <c r="A67" s="8"/>
      <c r="B67" s="56"/>
      <c r="C67" s="15"/>
      <c r="D67" s="29"/>
      <c r="E67" s="15"/>
      <c r="F67" s="15"/>
      <c r="G67" s="15"/>
      <c r="H67" s="29"/>
      <c r="I67" s="15"/>
      <c r="J67" s="15"/>
      <c r="K67" s="57"/>
      <c r="L67" s="15"/>
      <c r="M67" s="9"/>
      <c r="N67" s="9"/>
      <c r="O67" s="9"/>
      <c r="P67" s="9"/>
      <c r="Q67" s="9"/>
      <c r="R67" s="9"/>
    </row>
    <row r="68" spans="1:18" ht="13.5" customHeight="1">
      <c r="A68" s="274" t="s">
        <v>18</v>
      </c>
      <c r="B68" s="274"/>
      <c r="C68" s="20">
        <f>SUM(C63:C67)</f>
        <v>0</v>
      </c>
      <c r="D68" s="55">
        <f aca="true" t="shared" si="5" ref="D68:I68">SUM(D63:D67)</f>
        <v>0</v>
      </c>
      <c r="E68" s="48">
        <f t="shared" si="5"/>
        <v>0</v>
      </c>
      <c r="F68" s="48">
        <f t="shared" si="5"/>
        <v>0</v>
      </c>
      <c r="G68" s="48">
        <f t="shared" si="5"/>
        <v>0</v>
      </c>
      <c r="H68" s="55">
        <f t="shared" si="5"/>
        <v>0</v>
      </c>
      <c r="I68" s="48">
        <f t="shared" si="5"/>
        <v>0</v>
      </c>
      <c r="J68" s="15"/>
      <c r="K68" s="57"/>
      <c r="L68" s="15"/>
      <c r="M68" s="9"/>
      <c r="N68" s="9"/>
      <c r="O68" s="9"/>
      <c r="P68" s="9"/>
      <c r="Q68" s="9"/>
      <c r="R68" s="9"/>
    </row>
    <row r="69" spans="1:18" ht="24" customHeight="1">
      <c r="A69" s="274" t="s">
        <v>20</v>
      </c>
      <c r="B69" s="274"/>
      <c r="C69" s="20">
        <f>SUM(C68,C56)</f>
        <v>28</v>
      </c>
      <c r="D69" s="50">
        <f aca="true" t="shared" si="6" ref="D69:I69">SUM(D68,D56)</f>
        <v>840</v>
      </c>
      <c r="E69" s="21">
        <f t="shared" si="6"/>
        <v>178</v>
      </c>
      <c r="F69" s="21">
        <f t="shared" si="6"/>
        <v>81</v>
      </c>
      <c r="G69" s="21">
        <f t="shared" si="6"/>
        <v>95</v>
      </c>
      <c r="H69" s="50">
        <f t="shared" si="6"/>
        <v>486</v>
      </c>
      <c r="I69" s="21">
        <f t="shared" si="6"/>
        <v>0</v>
      </c>
      <c r="J69" s="15" t="s">
        <v>21</v>
      </c>
      <c r="L69" s="8" t="s">
        <v>21</v>
      </c>
      <c r="M69" s="8"/>
      <c r="N69" s="8" t="s">
        <v>21</v>
      </c>
      <c r="O69" s="8" t="s">
        <v>21</v>
      </c>
      <c r="P69" s="8" t="s">
        <v>21</v>
      </c>
      <c r="Q69" s="8" t="s">
        <v>21</v>
      </c>
      <c r="R69" s="8" t="s">
        <v>21</v>
      </c>
    </row>
    <row r="70" spans="1:12" ht="13.5" customHeight="1">
      <c r="A70" s="4"/>
      <c r="B70" s="4"/>
      <c r="C70" s="4"/>
      <c r="D70" s="54"/>
      <c r="E70" s="4"/>
      <c r="F70" s="4"/>
      <c r="G70" s="4"/>
      <c r="H70" s="54"/>
      <c r="I70" s="4"/>
      <c r="J70" s="4"/>
      <c r="L70" s="5"/>
    </row>
    <row r="71" spans="1:12" ht="13.5" customHeight="1">
      <c r="A71" s="5"/>
      <c r="L71" s="12"/>
    </row>
    <row r="72" spans="1:13" ht="13.5" customHeight="1">
      <c r="A72" s="6"/>
      <c r="B72" t="s">
        <v>32</v>
      </c>
      <c r="C72" t="s">
        <v>35</v>
      </c>
      <c r="F72" t="s">
        <v>34</v>
      </c>
      <c r="I72" t="s">
        <v>34</v>
      </c>
      <c r="M72" t="s">
        <v>38</v>
      </c>
    </row>
    <row r="73" spans="1:13" ht="13.5" customHeight="1">
      <c r="A73" s="7"/>
      <c r="B73" s="7" t="s">
        <v>0</v>
      </c>
      <c r="C73" s="7" t="s">
        <v>33</v>
      </c>
      <c r="F73" s="7" t="s">
        <v>36</v>
      </c>
      <c r="I73" s="7" t="s">
        <v>37</v>
      </c>
      <c r="M73" s="13" t="s">
        <v>28</v>
      </c>
    </row>
    <row r="74" spans="2:14" ht="15.75">
      <c r="B74" s="16"/>
      <c r="J74" s="34" t="s">
        <v>107</v>
      </c>
      <c r="L74" s="10" t="s">
        <v>22</v>
      </c>
      <c r="N74" s="17" t="s">
        <v>265</v>
      </c>
    </row>
    <row r="75" spans="1:14" ht="15">
      <c r="A75" s="2"/>
      <c r="L75" s="11"/>
      <c r="N75" s="17"/>
    </row>
    <row r="76" ht="7.5" customHeight="1">
      <c r="A76" s="3"/>
    </row>
    <row r="77" spans="1:18" ht="12" customHeight="1">
      <c r="A77" s="210" t="s">
        <v>10</v>
      </c>
      <c r="B77" s="217" t="s">
        <v>31</v>
      </c>
      <c r="C77" s="225" t="s">
        <v>258</v>
      </c>
      <c r="D77" s="225"/>
      <c r="E77" s="225"/>
      <c r="F77" s="225"/>
      <c r="G77" s="225"/>
      <c r="H77" s="225"/>
      <c r="I77" s="225"/>
      <c r="J77" s="225"/>
      <c r="L77" s="212" t="s">
        <v>23</v>
      </c>
      <c r="M77" s="212"/>
      <c r="N77" s="212"/>
      <c r="O77" s="212"/>
      <c r="P77" s="212"/>
      <c r="Q77" s="212"/>
      <c r="R77" s="212"/>
    </row>
    <row r="78" spans="1:18" ht="12" customHeight="1">
      <c r="A78" s="210"/>
      <c r="B78" s="218"/>
      <c r="C78" s="210" t="s">
        <v>146</v>
      </c>
      <c r="D78" s="210"/>
      <c r="E78" s="210"/>
      <c r="F78" s="210"/>
      <c r="G78" s="210"/>
      <c r="H78" s="210"/>
      <c r="I78" s="210"/>
      <c r="J78" s="210"/>
      <c r="L78" s="214" t="s">
        <v>24</v>
      </c>
      <c r="M78" s="210" t="s">
        <v>25</v>
      </c>
      <c r="N78" s="210"/>
      <c r="O78" s="210"/>
      <c r="P78" s="210"/>
      <c r="Q78" s="210"/>
      <c r="R78" s="210"/>
    </row>
    <row r="79" spans="1:18" ht="15">
      <c r="A79" s="210"/>
      <c r="B79" s="218"/>
      <c r="C79" s="220" t="s">
        <v>1</v>
      </c>
      <c r="D79" s="210" t="s">
        <v>8</v>
      </c>
      <c r="E79" s="210"/>
      <c r="F79" s="210"/>
      <c r="G79" s="210"/>
      <c r="H79" s="210"/>
      <c r="I79" s="210"/>
      <c r="J79" s="220" t="s">
        <v>2</v>
      </c>
      <c r="K79" s="222"/>
      <c r="L79" s="214"/>
      <c r="M79" s="214" t="s">
        <v>3</v>
      </c>
      <c r="N79" s="214" t="s">
        <v>26</v>
      </c>
      <c r="O79" s="214" t="s">
        <v>7</v>
      </c>
      <c r="P79" s="210" t="s">
        <v>4</v>
      </c>
      <c r="Q79" s="210" t="s">
        <v>5</v>
      </c>
      <c r="R79" s="210" t="s">
        <v>6</v>
      </c>
    </row>
    <row r="80" spans="1:18" ht="12" customHeight="1">
      <c r="A80" s="210"/>
      <c r="B80" s="218"/>
      <c r="C80" s="226"/>
      <c r="D80" s="213" t="s">
        <v>11</v>
      </c>
      <c r="E80" s="210" t="s">
        <v>12</v>
      </c>
      <c r="F80" s="210"/>
      <c r="G80" s="210"/>
      <c r="H80" s="210"/>
      <c r="I80" s="210"/>
      <c r="J80" s="226"/>
      <c r="K80" s="222"/>
      <c r="L80" s="214"/>
      <c r="M80" s="214"/>
      <c r="N80" s="214"/>
      <c r="O80" s="214"/>
      <c r="P80" s="210"/>
      <c r="Q80" s="210"/>
      <c r="R80" s="210"/>
    </row>
    <row r="81" spans="1:18" ht="61.5" customHeight="1">
      <c r="A81" s="210"/>
      <c r="B81" s="218"/>
      <c r="C81" s="226"/>
      <c r="D81" s="213"/>
      <c r="E81" s="214" t="s">
        <v>13</v>
      </c>
      <c r="F81" s="214" t="s">
        <v>15</v>
      </c>
      <c r="G81" s="214" t="s">
        <v>14</v>
      </c>
      <c r="H81" s="224" t="s">
        <v>16</v>
      </c>
      <c r="I81" s="220" t="s">
        <v>30</v>
      </c>
      <c r="J81" s="226"/>
      <c r="K81" s="222"/>
      <c r="L81" s="214"/>
      <c r="M81" s="214"/>
      <c r="N81" s="214"/>
      <c r="O81" s="214"/>
      <c r="P81" s="210"/>
      <c r="Q81" s="210"/>
      <c r="R81" s="210"/>
    </row>
    <row r="82" spans="1:18" ht="18" customHeight="1">
      <c r="A82" s="210"/>
      <c r="B82" s="219"/>
      <c r="C82" s="221"/>
      <c r="D82" s="213"/>
      <c r="E82" s="214"/>
      <c r="F82" s="214"/>
      <c r="G82" s="214"/>
      <c r="H82" s="224"/>
      <c r="I82" s="221"/>
      <c r="J82" s="221"/>
      <c r="K82" s="222"/>
      <c r="L82" s="214"/>
      <c r="M82" s="214"/>
      <c r="N82" s="214"/>
      <c r="O82" s="214"/>
      <c r="P82" s="210"/>
      <c r="Q82" s="210"/>
      <c r="R82" s="210"/>
    </row>
    <row r="83" spans="1:18" ht="13.5" customHeight="1">
      <c r="A83" s="215" t="s">
        <v>17</v>
      </c>
      <c r="B83" s="215"/>
      <c r="C83" s="215"/>
      <c r="D83" s="215"/>
      <c r="E83" s="215"/>
      <c r="F83" s="215"/>
      <c r="G83" s="215"/>
      <c r="H83" s="215"/>
      <c r="I83" s="215"/>
      <c r="J83" s="215"/>
      <c r="L83" s="216" t="s">
        <v>27</v>
      </c>
      <c r="M83" s="216"/>
      <c r="N83" s="216"/>
      <c r="O83" s="216"/>
      <c r="P83" s="216"/>
      <c r="Q83" s="216"/>
      <c r="R83" s="216"/>
    </row>
    <row r="84" spans="1:18" ht="15">
      <c r="A84" s="15">
        <v>2</v>
      </c>
      <c r="B84" s="19" t="s">
        <v>130</v>
      </c>
      <c r="C84" s="18">
        <v>1</v>
      </c>
      <c r="D84" s="29">
        <f>SUM(C84*30)</f>
        <v>30</v>
      </c>
      <c r="E84" s="15">
        <v>0</v>
      </c>
      <c r="F84" s="15">
        <v>0</v>
      </c>
      <c r="G84" s="15">
        <v>18</v>
      </c>
      <c r="H84" s="29">
        <f>D84-SUM(E84:G84)</f>
        <v>12</v>
      </c>
      <c r="I84" s="15"/>
      <c r="J84" s="15"/>
      <c r="K84" s="1"/>
      <c r="L84" s="15" t="s">
        <v>236</v>
      </c>
      <c r="M84" s="15"/>
      <c r="N84" s="15"/>
      <c r="O84" s="15"/>
      <c r="P84" s="15"/>
      <c r="Q84" s="15"/>
      <c r="R84" s="15"/>
    </row>
    <row r="85" spans="1:18" ht="28.5" customHeight="1">
      <c r="A85" s="15">
        <v>3</v>
      </c>
      <c r="B85" s="19" t="s">
        <v>163</v>
      </c>
      <c r="C85" s="18">
        <v>6</v>
      </c>
      <c r="D85" s="29">
        <f>SUM(C85*30)</f>
        <v>180</v>
      </c>
      <c r="E85" s="15">
        <v>36</v>
      </c>
      <c r="F85" s="15">
        <v>36</v>
      </c>
      <c r="G85" s="15"/>
      <c r="H85" s="29">
        <f>D85-SUM(E85:G85)</f>
        <v>108</v>
      </c>
      <c r="I85" s="15"/>
      <c r="J85" s="15"/>
      <c r="K85" s="1"/>
      <c r="L85" s="15" t="s">
        <v>44</v>
      </c>
      <c r="M85" s="15"/>
      <c r="N85" s="15"/>
      <c r="O85" s="15"/>
      <c r="P85" s="15"/>
      <c r="Q85" s="15"/>
      <c r="R85" s="15"/>
    </row>
    <row r="86" spans="1:18" ht="40.5" customHeight="1">
      <c r="A86" s="15">
        <v>4</v>
      </c>
      <c r="B86" s="19" t="s">
        <v>259</v>
      </c>
      <c r="C86" s="18">
        <v>2</v>
      </c>
      <c r="D86" s="29">
        <v>60</v>
      </c>
      <c r="E86" s="15"/>
      <c r="F86" s="15"/>
      <c r="G86" s="15"/>
      <c r="H86" s="29"/>
      <c r="I86" s="15"/>
      <c r="J86" s="15"/>
      <c r="K86" s="1"/>
      <c r="L86" s="15" t="s">
        <v>43</v>
      </c>
      <c r="M86" s="15"/>
      <c r="N86" s="15"/>
      <c r="O86" s="15"/>
      <c r="P86" s="15"/>
      <c r="Q86" s="15"/>
      <c r="R86" s="15"/>
    </row>
    <row r="87" spans="1:18" ht="15">
      <c r="A87" s="15"/>
      <c r="B87" s="99"/>
      <c r="C87" s="18"/>
      <c r="D87" s="29"/>
      <c r="E87" s="15"/>
      <c r="F87" s="15"/>
      <c r="G87" s="15"/>
      <c r="H87" s="29"/>
      <c r="I87" s="15"/>
      <c r="J87" s="15"/>
      <c r="K87" s="1"/>
      <c r="L87" s="15"/>
      <c r="M87" s="15"/>
      <c r="N87" s="15"/>
      <c r="O87" s="15"/>
      <c r="P87" s="15"/>
      <c r="Q87" s="15"/>
      <c r="R87" s="15"/>
    </row>
    <row r="88" spans="1:18" ht="15">
      <c r="A88" s="271" t="s">
        <v>260</v>
      </c>
      <c r="B88" s="272"/>
      <c r="C88" s="272"/>
      <c r="D88" s="272"/>
      <c r="E88" s="272"/>
      <c r="F88" s="272"/>
      <c r="G88" s="272"/>
      <c r="H88" s="272"/>
      <c r="I88" s="272"/>
      <c r="J88" s="273"/>
      <c r="K88" s="1"/>
      <c r="L88" s="264"/>
      <c r="M88" s="262"/>
      <c r="N88" s="262"/>
      <c r="O88" s="262"/>
      <c r="P88" s="262"/>
      <c r="Q88" s="262"/>
      <c r="R88" s="263"/>
    </row>
    <row r="89" spans="1:18" ht="15">
      <c r="A89" s="259" t="s">
        <v>261</v>
      </c>
      <c r="B89" s="260"/>
      <c r="C89" s="260"/>
      <c r="D89" s="260"/>
      <c r="E89" s="260"/>
      <c r="F89" s="260"/>
      <c r="G89" s="260"/>
      <c r="H89" s="260"/>
      <c r="I89" s="260"/>
      <c r="J89" s="261"/>
      <c r="K89" s="1"/>
      <c r="L89" s="15"/>
      <c r="M89" s="15"/>
      <c r="N89" s="15"/>
      <c r="O89" s="15"/>
      <c r="P89" s="15"/>
      <c r="Q89" s="15"/>
      <c r="R89" s="15"/>
    </row>
    <row r="90" spans="1:18" ht="13.5" customHeight="1">
      <c r="A90" s="15">
        <v>1</v>
      </c>
      <c r="B90" s="103" t="s">
        <v>262</v>
      </c>
      <c r="C90" s="105">
        <v>1.5</v>
      </c>
      <c r="D90" s="104">
        <v>45</v>
      </c>
      <c r="E90" s="15"/>
      <c r="F90" s="15"/>
      <c r="G90" s="15">
        <v>18</v>
      </c>
      <c r="H90" s="29">
        <v>27</v>
      </c>
      <c r="I90" s="15"/>
      <c r="J90" s="15"/>
      <c r="K90" s="1"/>
      <c r="L90" s="15" t="s">
        <v>43</v>
      </c>
      <c r="M90" s="15"/>
      <c r="N90" s="15"/>
      <c r="O90" s="15"/>
      <c r="P90" s="15"/>
      <c r="Q90" s="15"/>
      <c r="R90" s="15"/>
    </row>
    <row r="91" spans="1:18" ht="13.5" customHeight="1">
      <c r="A91" s="15">
        <v>2</v>
      </c>
      <c r="B91" s="103" t="s">
        <v>263</v>
      </c>
      <c r="C91" s="105">
        <v>1.5</v>
      </c>
      <c r="D91" s="104">
        <v>45</v>
      </c>
      <c r="E91" s="15">
        <v>9</v>
      </c>
      <c r="F91" s="15"/>
      <c r="G91" s="15">
        <v>9</v>
      </c>
      <c r="H91" s="29">
        <v>27</v>
      </c>
      <c r="I91" s="15"/>
      <c r="J91" s="15"/>
      <c r="K91" s="1"/>
      <c r="L91" s="15" t="s">
        <v>43</v>
      </c>
      <c r="M91" s="15"/>
      <c r="N91" s="15"/>
      <c r="O91" s="15"/>
      <c r="P91" s="15"/>
      <c r="Q91" s="15"/>
      <c r="R91" s="15"/>
    </row>
    <row r="92" spans="1:18" ht="13.5" customHeight="1">
      <c r="A92" s="15">
        <v>3</v>
      </c>
      <c r="B92" s="103" t="s">
        <v>264</v>
      </c>
      <c r="C92" s="105">
        <v>1.5</v>
      </c>
      <c r="D92" s="104">
        <v>45</v>
      </c>
      <c r="E92" s="15">
        <v>9</v>
      </c>
      <c r="F92" s="15"/>
      <c r="G92" s="15">
        <v>9</v>
      </c>
      <c r="H92" s="29">
        <v>27</v>
      </c>
      <c r="I92" s="15"/>
      <c r="J92" s="15"/>
      <c r="K92" s="1"/>
      <c r="L92" s="15" t="s">
        <v>43</v>
      </c>
      <c r="M92" s="15"/>
      <c r="N92" s="15"/>
      <c r="O92" s="15"/>
      <c r="P92" s="15"/>
      <c r="Q92" s="15"/>
      <c r="R92" s="15"/>
    </row>
    <row r="93" spans="1:18" ht="15">
      <c r="A93" s="15">
        <v>4</v>
      </c>
      <c r="B93" s="177" t="s">
        <v>157</v>
      </c>
      <c r="C93" s="105">
        <v>1.5</v>
      </c>
      <c r="D93" s="104">
        <v>45</v>
      </c>
      <c r="E93" s="15">
        <v>9</v>
      </c>
      <c r="F93" s="15"/>
      <c r="G93" s="15">
        <v>9</v>
      </c>
      <c r="H93" s="29">
        <v>27</v>
      </c>
      <c r="I93" s="15"/>
      <c r="J93" s="15"/>
      <c r="K93" s="1"/>
      <c r="L93" s="15" t="s">
        <v>43</v>
      </c>
      <c r="M93" s="15"/>
      <c r="N93" s="15"/>
      <c r="O93" s="15"/>
      <c r="P93" s="15"/>
      <c r="Q93" s="15"/>
      <c r="R93" s="15"/>
    </row>
    <row r="94" spans="1:18" ht="15">
      <c r="A94" s="15">
        <v>5</v>
      </c>
      <c r="B94" s="19" t="s">
        <v>127</v>
      </c>
      <c r="C94" s="18">
        <v>1.5</v>
      </c>
      <c r="D94" s="29">
        <v>45</v>
      </c>
      <c r="E94" s="15"/>
      <c r="F94" s="15"/>
      <c r="G94" s="15">
        <v>16</v>
      </c>
      <c r="H94" s="29">
        <v>29</v>
      </c>
      <c r="I94" s="15"/>
      <c r="J94" s="15"/>
      <c r="K94" s="1"/>
      <c r="L94" s="15" t="s">
        <v>43</v>
      </c>
      <c r="M94" s="15"/>
      <c r="N94" s="15"/>
      <c r="O94" s="15"/>
      <c r="P94" s="15"/>
      <c r="Q94" s="15"/>
      <c r="R94" s="15"/>
    </row>
    <row r="95" spans="1:18" ht="13.5" customHeight="1">
      <c r="A95" s="223" t="s">
        <v>18</v>
      </c>
      <c r="B95" s="223"/>
      <c r="C95" s="20">
        <f aca="true" t="shared" si="7" ref="C95:H95">SUM(C84:C94)</f>
        <v>16.5</v>
      </c>
      <c r="D95" s="50">
        <f t="shared" si="7"/>
        <v>495</v>
      </c>
      <c r="E95" s="21">
        <f t="shared" si="7"/>
        <v>63</v>
      </c>
      <c r="F95" s="21">
        <f t="shared" si="7"/>
        <v>36</v>
      </c>
      <c r="G95" s="21">
        <f t="shared" si="7"/>
        <v>79</v>
      </c>
      <c r="H95" s="50">
        <f t="shared" si="7"/>
        <v>257</v>
      </c>
      <c r="I95" s="15"/>
      <c r="J95" s="15"/>
      <c r="K95" s="1"/>
      <c r="L95" s="15"/>
      <c r="M95" s="15"/>
      <c r="N95" s="15"/>
      <c r="O95" s="15"/>
      <c r="P95" s="15"/>
      <c r="Q95" s="15"/>
      <c r="R95" s="15"/>
    </row>
    <row r="96" spans="1:18" ht="13.5" customHeight="1">
      <c r="A96" s="259" t="s">
        <v>238</v>
      </c>
      <c r="B96" s="262"/>
      <c r="C96" s="262"/>
      <c r="D96" s="262"/>
      <c r="E96" s="262"/>
      <c r="F96" s="262"/>
      <c r="G96" s="262"/>
      <c r="H96" s="262"/>
      <c r="I96" s="262"/>
      <c r="J96" s="263"/>
      <c r="K96" s="1"/>
      <c r="L96" s="264"/>
      <c r="M96" s="262"/>
      <c r="N96" s="262"/>
      <c r="O96" s="262"/>
      <c r="P96" s="262"/>
      <c r="Q96" s="262"/>
      <c r="R96" s="263"/>
    </row>
    <row r="97" spans="1:18" ht="13.5" customHeight="1">
      <c r="A97" s="275" t="s">
        <v>251</v>
      </c>
      <c r="B97" s="276"/>
      <c r="C97" s="276"/>
      <c r="D97" s="276"/>
      <c r="E97" s="276"/>
      <c r="F97" s="276"/>
      <c r="G97" s="276"/>
      <c r="H97" s="276"/>
      <c r="I97" s="276"/>
      <c r="J97" s="277"/>
      <c r="L97" s="216"/>
      <c r="M97" s="216"/>
      <c r="N97" s="216"/>
      <c r="O97" s="216"/>
      <c r="P97" s="216"/>
      <c r="Q97" s="216"/>
      <c r="R97" s="216"/>
    </row>
    <row r="98" spans="1:18" ht="29.25" customHeight="1">
      <c r="A98" s="15">
        <v>1</v>
      </c>
      <c r="B98" s="19" t="s">
        <v>176</v>
      </c>
      <c r="C98" s="18">
        <v>3</v>
      </c>
      <c r="D98" s="29">
        <v>90</v>
      </c>
      <c r="E98" s="15">
        <v>18</v>
      </c>
      <c r="F98" s="15"/>
      <c r="G98" s="15">
        <v>18</v>
      </c>
      <c r="H98" s="29">
        <v>54</v>
      </c>
      <c r="I98" s="9"/>
      <c r="J98" s="9"/>
      <c r="L98" s="15"/>
      <c r="M98" s="9"/>
      <c r="N98" s="9"/>
      <c r="O98" s="9"/>
      <c r="P98" s="9"/>
      <c r="Q98" s="9"/>
      <c r="R98" s="9"/>
    </row>
    <row r="99" spans="1:18" ht="40.5" customHeight="1">
      <c r="A99" s="15">
        <v>2</v>
      </c>
      <c r="B99" s="19" t="s">
        <v>241</v>
      </c>
      <c r="C99" s="18">
        <v>6</v>
      </c>
      <c r="D99" s="29">
        <v>180</v>
      </c>
      <c r="E99" s="15">
        <v>36</v>
      </c>
      <c r="F99" s="15"/>
      <c r="G99" s="15">
        <v>69</v>
      </c>
      <c r="H99" s="29">
        <v>108</v>
      </c>
      <c r="I99" s="9"/>
      <c r="J99" s="9"/>
      <c r="L99" s="15"/>
      <c r="M99" s="9"/>
      <c r="N99" s="9"/>
      <c r="O99" s="9"/>
      <c r="P99" s="9"/>
      <c r="Q99" s="9"/>
      <c r="R99" s="9"/>
    </row>
    <row r="100" spans="1:18" ht="31.5" customHeight="1">
      <c r="A100" s="15">
        <v>3</v>
      </c>
      <c r="B100" s="19" t="s">
        <v>252</v>
      </c>
      <c r="C100" s="18">
        <v>3</v>
      </c>
      <c r="D100" s="29">
        <v>90</v>
      </c>
      <c r="E100" s="15">
        <v>16</v>
      </c>
      <c r="F100" s="15">
        <v>10</v>
      </c>
      <c r="G100" s="15">
        <v>4</v>
      </c>
      <c r="H100" s="29">
        <v>60</v>
      </c>
      <c r="I100" s="9"/>
      <c r="J100" s="9"/>
      <c r="L100" s="15"/>
      <c r="M100" s="9"/>
      <c r="N100" s="9"/>
      <c r="O100" s="9"/>
      <c r="P100" s="9"/>
      <c r="Q100" s="9"/>
      <c r="R100" s="9"/>
    </row>
    <row r="101" spans="1:18" ht="33" customHeight="1">
      <c r="A101" s="15">
        <v>4</v>
      </c>
      <c r="B101" s="178" t="s">
        <v>162</v>
      </c>
      <c r="C101" s="18">
        <v>3</v>
      </c>
      <c r="D101" s="29">
        <v>90</v>
      </c>
      <c r="E101" s="29">
        <v>18</v>
      </c>
      <c r="F101" s="29"/>
      <c r="G101" s="29">
        <v>18</v>
      </c>
      <c r="H101" s="29">
        <v>54</v>
      </c>
      <c r="I101" s="9"/>
      <c r="J101" s="9"/>
      <c r="L101" s="15"/>
      <c r="M101" s="9"/>
      <c r="N101" s="9"/>
      <c r="O101" s="9"/>
      <c r="P101" s="9"/>
      <c r="Q101" s="9"/>
      <c r="R101" s="9"/>
    </row>
    <row r="102" spans="1:18" ht="13.5" customHeight="1">
      <c r="A102" s="274" t="s">
        <v>18</v>
      </c>
      <c r="B102" s="274"/>
      <c r="C102" s="20">
        <f aca="true" t="shared" si="8" ref="C102:I102">SUM(C98:C101)</f>
        <v>15</v>
      </c>
      <c r="D102" s="50">
        <f t="shared" si="8"/>
        <v>450</v>
      </c>
      <c r="E102" s="50">
        <f t="shared" si="8"/>
        <v>88</v>
      </c>
      <c r="F102" s="50">
        <f t="shared" si="8"/>
        <v>10</v>
      </c>
      <c r="G102" s="50">
        <f t="shared" si="8"/>
        <v>109</v>
      </c>
      <c r="H102" s="50">
        <f t="shared" si="8"/>
        <v>276</v>
      </c>
      <c r="I102" s="35">
        <f t="shared" si="8"/>
        <v>0</v>
      </c>
      <c r="J102" s="9"/>
      <c r="L102" s="9"/>
      <c r="M102" s="9"/>
      <c r="N102" s="9"/>
      <c r="O102" s="9"/>
      <c r="P102" s="9"/>
      <c r="Q102" s="9"/>
      <c r="R102" s="9"/>
    </row>
    <row r="103" spans="1:18" ht="24" customHeight="1">
      <c r="A103" s="274" t="s">
        <v>20</v>
      </c>
      <c r="B103" s="274"/>
      <c r="C103" s="20">
        <f aca="true" t="shared" si="9" ref="C103:I103">SUM(C102,C95)</f>
        <v>31.5</v>
      </c>
      <c r="D103" s="53">
        <f t="shared" si="9"/>
        <v>945</v>
      </c>
      <c r="E103" s="21">
        <f t="shared" si="9"/>
        <v>151</v>
      </c>
      <c r="F103" s="21">
        <f t="shared" si="9"/>
        <v>46</v>
      </c>
      <c r="G103" s="21">
        <f t="shared" si="9"/>
        <v>188</v>
      </c>
      <c r="H103" s="50">
        <f t="shared" si="9"/>
        <v>533</v>
      </c>
      <c r="I103" s="37">
        <f t="shared" si="9"/>
        <v>0</v>
      </c>
      <c r="J103" s="8" t="s">
        <v>21</v>
      </c>
      <c r="L103" s="8" t="s">
        <v>21</v>
      </c>
      <c r="M103" s="8"/>
      <c r="N103" s="8" t="s">
        <v>21</v>
      </c>
      <c r="O103" s="8" t="s">
        <v>21</v>
      </c>
      <c r="P103" s="8" t="s">
        <v>21</v>
      </c>
      <c r="Q103" s="8" t="s">
        <v>21</v>
      </c>
      <c r="R103" s="8" t="s">
        <v>21</v>
      </c>
    </row>
    <row r="104" spans="1:12" ht="13.5" customHeight="1">
      <c r="A104" s="4"/>
      <c r="B104" s="4"/>
      <c r="C104" s="4"/>
      <c r="D104" s="54"/>
      <c r="E104" s="4"/>
      <c r="F104" s="4"/>
      <c r="G104" s="4"/>
      <c r="H104" s="54"/>
      <c r="I104" s="4"/>
      <c r="J104" s="4"/>
      <c r="L104" s="5"/>
    </row>
    <row r="105" spans="1:12" ht="13.5" customHeight="1">
      <c r="A105" s="5"/>
      <c r="L105" s="12"/>
    </row>
    <row r="106" spans="1:13" ht="13.5" customHeight="1">
      <c r="A106" s="6"/>
      <c r="B106" t="s">
        <v>32</v>
      </c>
      <c r="C106" t="s">
        <v>35</v>
      </c>
      <c r="F106" t="s">
        <v>34</v>
      </c>
      <c r="I106" t="s">
        <v>34</v>
      </c>
      <c r="M106" t="s">
        <v>38</v>
      </c>
    </row>
    <row r="107" spans="1:13" ht="13.5" customHeight="1">
      <c r="A107" s="7"/>
      <c r="B107" s="7" t="s">
        <v>0</v>
      </c>
      <c r="C107" s="7" t="s">
        <v>33</v>
      </c>
      <c r="F107" s="7" t="s">
        <v>36</v>
      </c>
      <c r="I107" s="7" t="s">
        <v>37</v>
      </c>
      <c r="M107" s="13" t="s">
        <v>28</v>
      </c>
    </row>
    <row r="108" spans="1:14" ht="15.75">
      <c r="A108" s="2"/>
      <c r="J108" s="33" t="s">
        <v>45</v>
      </c>
      <c r="L108" s="10" t="s">
        <v>46</v>
      </c>
      <c r="N108" s="17"/>
    </row>
    <row r="109" ht="7.5" customHeight="1">
      <c r="A109" s="3"/>
    </row>
    <row r="110" spans="1:18" ht="12" customHeight="1">
      <c r="A110" s="210" t="s">
        <v>10</v>
      </c>
      <c r="B110" s="217" t="s">
        <v>31</v>
      </c>
      <c r="C110" s="225" t="s">
        <v>126</v>
      </c>
      <c r="D110" s="225"/>
      <c r="E110" s="225"/>
      <c r="F110" s="225"/>
      <c r="G110" s="225"/>
      <c r="H110" s="225"/>
      <c r="I110" s="225"/>
      <c r="J110" s="225"/>
      <c r="L110" s="212" t="s">
        <v>23</v>
      </c>
      <c r="M110" s="212"/>
      <c r="N110" s="212"/>
      <c r="O110" s="212"/>
      <c r="P110" s="212"/>
      <c r="Q110" s="212"/>
      <c r="R110" s="212"/>
    </row>
    <row r="111" spans="1:18" ht="12" customHeight="1">
      <c r="A111" s="210"/>
      <c r="B111" s="218"/>
      <c r="C111" s="210" t="s">
        <v>29</v>
      </c>
      <c r="D111" s="210"/>
      <c r="E111" s="210"/>
      <c r="F111" s="210"/>
      <c r="G111" s="210"/>
      <c r="H111" s="210"/>
      <c r="I111" s="210"/>
      <c r="J111" s="210"/>
      <c r="L111" s="214" t="s">
        <v>24</v>
      </c>
      <c r="M111" s="210" t="s">
        <v>25</v>
      </c>
      <c r="N111" s="210"/>
      <c r="O111" s="210"/>
      <c r="P111" s="210"/>
      <c r="Q111" s="210"/>
      <c r="R111" s="210"/>
    </row>
    <row r="112" spans="1:18" ht="15">
      <c r="A112" s="210"/>
      <c r="B112" s="218"/>
      <c r="C112" s="220" t="s">
        <v>1</v>
      </c>
      <c r="D112" s="210" t="s">
        <v>8</v>
      </c>
      <c r="E112" s="210"/>
      <c r="F112" s="210"/>
      <c r="G112" s="210"/>
      <c r="H112" s="210"/>
      <c r="I112" s="210"/>
      <c r="J112" s="220" t="s">
        <v>2</v>
      </c>
      <c r="K112" s="222"/>
      <c r="L112" s="214"/>
      <c r="M112" s="214" t="s">
        <v>3</v>
      </c>
      <c r="N112" s="214" t="s">
        <v>26</v>
      </c>
      <c r="O112" s="214" t="s">
        <v>7</v>
      </c>
      <c r="P112" s="210" t="s">
        <v>4</v>
      </c>
      <c r="Q112" s="210" t="s">
        <v>5</v>
      </c>
      <c r="R112" s="210" t="s">
        <v>6</v>
      </c>
    </row>
    <row r="113" spans="1:18" ht="12" customHeight="1">
      <c r="A113" s="210"/>
      <c r="B113" s="218"/>
      <c r="C113" s="226"/>
      <c r="D113" s="213" t="s">
        <v>11</v>
      </c>
      <c r="E113" s="210" t="s">
        <v>12</v>
      </c>
      <c r="F113" s="210"/>
      <c r="G113" s="210"/>
      <c r="H113" s="210"/>
      <c r="I113" s="210"/>
      <c r="J113" s="226"/>
      <c r="K113" s="222"/>
      <c r="L113" s="214"/>
      <c r="M113" s="214"/>
      <c r="N113" s="214"/>
      <c r="O113" s="214"/>
      <c r="P113" s="210"/>
      <c r="Q113" s="210"/>
      <c r="R113" s="210"/>
    </row>
    <row r="114" spans="1:18" ht="61.5" customHeight="1">
      <c r="A114" s="210"/>
      <c r="B114" s="218"/>
      <c r="C114" s="226"/>
      <c r="D114" s="213"/>
      <c r="E114" s="214" t="s">
        <v>13</v>
      </c>
      <c r="F114" s="214" t="s">
        <v>15</v>
      </c>
      <c r="G114" s="214" t="s">
        <v>14</v>
      </c>
      <c r="H114" s="256" t="s">
        <v>16</v>
      </c>
      <c r="I114" s="220" t="s">
        <v>30</v>
      </c>
      <c r="J114" s="226"/>
      <c r="K114" s="222"/>
      <c r="L114" s="214"/>
      <c r="M114" s="214"/>
      <c r="N114" s="214"/>
      <c r="O114" s="214"/>
      <c r="P114" s="210"/>
      <c r="Q114" s="210"/>
      <c r="R114" s="210"/>
    </row>
    <row r="115" spans="1:18" ht="7.5" customHeight="1">
      <c r="A115" s="210"/>
      <c r="B115" s="219"/>
      <c r="C115" s="221"/>
      <c r="D115" s="213"/>
      <c r="E115" s="214"/>
      <c r="F115" s="214"/>
      <c r="G115" s="214"/>
      <c r="H115" s="257"/>
      <c r="I115" s="221"/>
      <c r="J115" s="221"/>
      <c r="K115" s="222"/>
      <c r="L115" s="214"/>
      <c r="M115" s="214"/>
      <c r="N115" s="214"/>
      <c r="O115" s="214"/>
      <c r="P115" s="210"/>
      <c r="Q115" s="210"/>
      <c r="R115" s="210"/>
    </row>
    <row r="116" spans="1:18" ht="13.5" customHeight="1">
      <c r="A116" s="215" t="s">
        <v>17</v>
      </c>
      <c r="B116" s="215"/>
      <c r="C116" s="215"/>
      <c r="D116" s="215"/>
      <c r="E116" s="215"/>
      <c r="F116" s="215"/>
      <c r="G116" s="215"/>
      <c r="H116" s="215"/>
      <c r="I116" s="215"/>
      <c r="J116" s="215"/>
      <c r="L116" s="216" t="s">
        <v>27</v>
      </c>
      <c r="M116" s="216"/>
      <c r="N116" s="216"/>
      <c r="O116" s="216"/>
      <c r="P116" s="216"/>
      <c r="Q116" s="216"/>
      <c r="R116" s="216"/>
    </row>
    <row r="117" spans="1:18" ht="15">
      <c r="A117" s="15">
        <v>1</v>
      </c>
      <c r="B117" s="19"/>
      <c r="C117" s="18"/>
      <c r="D117" s="29">
        <f aca="true" t="shared" si="10" ref="D117:D134">C117*36</f>
        <v>0</v>
      </c>
      <c r="E117" s="15"/>
      <c r="F117" s="15"/>
      <c r="G117" s="15"/>
      <c r="H117" s="29">
        <f aca="true" t="shared" si="11" ref="H117:H134">D117-SUM(E117:G117)</f>
        <v>0</v>
      </c>
      <c r="I117" s="15"/>
      <c r="J117" s="15"/>
      <c r="K117" s="1"/>
      <c r="L117" s="15"/>
      <c r="M117" s="15"/>
      <c r="N117" s="15"/>
      <c r="O117" s="15"/>
      <c r="P117" s="15"/>
      <c r="Q117" s="15"/>
      <c r="R117" s="15"/>
    </row>
    <row r="118" spans="1:18" ht="15">
      <c r="A118" s="15">
        <v>2</v>
      </c>
      <c r="B118" s="19"/>
      <c r="C118" s="18"/>
      <c r="D118" s="29">
        <f t="shared" si="10"/>
        <v>0</v>
      </c>
      <c r="E118" s="15"/>
      <c r="F118" s="15"/>
      <c r="G118" s="15"/>
      <c r="H118" s="29">
        <f t="shared" si="11"/>
        <v>0</v>
      </c>
      <c r="I118" s="15"/>
      <c r="J118" s="15"/>
      <c r="K118" s="1"/>
      <c r="L118" s="15"/>
      <c r="M118" s="15"/>
      <c r="N118" s="15"/>
      <c r="O118" s="15"/>
      <c r="P118" s="19"/>
      <c r="Q118" s="15"/>
      <c r="R118" s="15"/>
    </row>
    <row r="119" spans="1:18" ht="15">
      <c r="A119" s="15">
        <v>3</v>
      </c>
      <c r="B119" s="19"/>
      <c r="C119" s="18"/>
      <c r="D119" s="29">
        <f t="shared" si="10"/>
        <v>0</v>
      </c>
      <c r="E119" s="15"/>
      <c r="F119" s="15"/>
      <c r="G119" s="15"/>
      <c r="H119" s="29">
        <f t="shared" si="11"/>
        <v>0</v>
      </c>
      <c r="I119" s="15"/>
      <c r="J119" s="15"/>
      <c r="K119" s="1"/>
      <c r="L119" s="15"/>
      <c r="M119" s="15"/>
      <c r="N119" s="15"/>
      <c r="O119" s="15"/>
      <c r="P119" s="15"/>
      <c r="Q119" s="15"/>
      <c r="R119" s="15"/>
    </row>
    <row r="120" spans="1:18" ht="15">
      <c r="A120" s="15">
        <v>4</v>
      </c>
      <c r="B120" s="19"/>
      <c r="C120" s="18"/>
      <c r="D120" s="29">
        <f t="shared" si="10"/>
        <v>0</v>
      </c>
      <c r="E120" s="15"/>
      <c r="F120" s="15"/>
      <c r="G120" s="15"/>
      <c r="H120" s="29">
        <f t="shared" si="11"/>
        <v>0</v>
      </c>
      <c r="I120" s="15"/>
      <c r="J120" s="15"/>
      <c r="K120" s="1"/>
      <c r="L120" s="15"/>
      <c r="M120" s="15"/>
      <c r="N120" s="15"/>
      <c r="O120" s="15"/>
      <c r="P120" s="15"/>
      <c r="Q120" s="15"/>
      <c r="R120" s="15"/>
    </row>
    <row r="121" spans="1:18" ht="15">
      <c r="A121" s="15">
        <v>5</v>
      </c>
      <c r="B121" s="19"/>
      <c r="C121" s="18"/>
      <c r="D121" s="29">
        <f t="shared" si="10"/>
        <v>0</v>
      </c>
      <c r="E121" s="15"/>
      <c r="F121" s="15"/>
      <c r="G121" s="15"/>
      <c r="H121" s="29">
        <f t="shared" si="11"/>
        <v>0</v>
      </c>
      <c r="I121" s="15"/>
      <c r="J121" s="15"/>
      <c r="K121" s="1"/>
      <c r="L121" s="15"/>
      <c r="M121" s="15"/>
      <c r="N121" s="15"/>
      <c r="O121" s="15"/>
      <c r="P121" s="15"/>
      <c r="Q121" s="15"/>
      <c r="R121" s="15"/>
    </row>
    <row r="122" spans="1:18" ht="15">
      <c r="A122" s="15">
        <v>6</v>
      </c>
      <c r="B122" s="19"/>
      <c r="C122" s="18"/>
      <c r="D122" s="29">
        <f t="shared" si="10"/>
        <v>0</v>
      </c>
      <c r="E122" s="15"/>
      <c r="F122" s="15"/>
      <c r="G122" s="15"/>
      <c r="H122" s="29">
        <f t="shared" si="11"/>
        <v>0</v>
      </c>
      <c r="I122" s="15"/>
      <c r="J122" s="15"/>
      <c r="K122" s="1"/>
      <c r="L122" s="15"/>
      <c r="M122" s="15"/>
      <c r="N122" s="15"/>
      <c r="O122" s="15"/>
      <c r="P122" s="15"/>
      <c r="Q122" s="15"/>
      <c r="R122" s="15"/>
    </row>
    <row r="123" spans="1:18" ht="15">
      <c r="A123" s="15">
        <v>7</v>
      </c>
      <c r="B123" s="19"/>
      <c r="C123" s="18"/>
      <c r="D123" s="29">
        <f t="shared" si="10"/>
        <v>0</v>
      </c>
      <c r="E123" s="15"/>
      <c r="F123" s="15"/>
      <c r="G123" s="15"/>
      <c r="H123" s="29">
        <f t="shared" si="11"/>
        <v>0</v>
      </c>
      <c r="I123" s="15"/>
      <c r="J123" s="15"/>
      <c r="K123" s="1"/>
      <c r="L123" s="15"/>
      <c r="M123" s="15"/>
      <c r="N123" s="15"/>
      <c r="O123" s="15"/>
      <c r="P123" s="15"/>
      <c r="Q123" s="15"/>
      <c r="R123" s="15"/>
    </row>
    <row r="124" spans="1:18" ht="13.5" customHeight="1">
      <c r="A124" s="15">
        <v>8</v>
      </c>
      <c r="B124" s="19"/>
      <c r="C124" s="18"/>
      <c r="D124" s="29">
        <f t="shared" si="10"/>
        <v>0</v>
      </c>
      <c r="E124" s="15"/>
      <c r="F124" s="15"/>
      <c r="G124" s="15"/>
      <c r="H124" s="29">
        <f t="shared" si="11"/>
        <v>0</v>
      </c>
      <c r="I124" s="15"/>
      <c r="J124" s="15"/>
      <c r="K124" s="1"/>
      <c r="L124" s="15"/>
      <c r="M124" s="15"/>
      <c r="N124" s="15"/>
      <c r="O124" s="15"/>
      <c r="P124" s="15"/>
      <c r="Q124" s="15"/>
      <c r="R124" s="15"/>
    </row>
    <row r="125" spans="1:18" ht="13.5" customHeight="1">
      <c r="A125" s="15">
        <v>9</v>
      </c>
      <c r="B125" s="19"/>
      <c r="C125" s="18"/>
      <c r="D125" s="29">
        <f t="shared" si="10"/>
        <v>0</v>
      </c>
      <c r="E125" s="15"/>
      <c r="F125" s="15"/>
      <c r="G125" s="15"/>
      <c r="H125" s="29">
        <f t="shared" si="11"/>
        <v>0</v>
      </c>
      <c r="I125" s="15"/>
      <c r="J125" s="15"/>
      <c r="K125" s="1"/>
      <c r="L125" s="15"/>
      <c r="M125" s="15"/>
      <c r="N125" s="15"/>
      <c r="O125" s="15"/>
      <c r="P125" s="15"/>
      <c r="Q125" s="15"/>
      <c r="R125" s="15"/>
    </row>
    <row r="126" spans="1:18" ht="13.5" customHeight="1">
      <c r="A126" s="15">
        <v>10</v>
      </c>
      <c r="B126" s="19"/>
      <c r="C126" s="18"/>
      <c r="D126" s="29">
        <f t="shared" si="10"/>
        <v>0</v>
      </c>
      <c r="E126" s="15"/>
      <c r="F126" s="15"/>
      <c r="G126" s="15"/>
      <c r="H126" s="29">
        <f t="shared" si="11"/>
        <v>0</v>
      </c>
      <c r="I126" s="15"/>
      <c r="J126" s="15"/>
      <c r="K126" s="1"/>
      <c r="L126" s="15"/>
      <c r="M126" s="15"/>
      <c r="N126" s="15"/>
      <c r="O126" s="15"/>
      <c r="P126" s="15"/>
      <c r="Q126" s="15"/>
      <c r="R126" s="15"/>
    </row>
    <row r="127" spans="1:18" ht="13.5" customHeight="1">
      <c r="A127" s="15">
        <v>11</v>
      </c>
      <c r="B127" s="19"/>
      <c r="C127" s="18"/>
      <c r="D127" s="29">
        <f t="shared" si="10"/>
        <v>0</v>
      </c>
      <c r="E127" s="15"/>
      <c r="F127" s="15"/>
      <c r="G127" s="15"/>
      <c r="H127" s="29">
        <f t="shared" si="11"/>
        <v>0</v>
      </c>
      <c r="I127" s="15"/>
      <c r="J127" s="15"/>
      <c r="K127" s="1"/>
      <c r="L127" s="15"/>
      <c r="M127" s="15"/>
      <c r="N127" s="15"/>
      <c r="O127" s="15"/>
      <c r="P127" s="15"/>
      <c r="Q127" s="15"/>
      <c r="R127" s="15"/>
    </row>
    <row r="128" spans="1:18" ht="13.5" customHeight="1">
      <c r="A128" s="15">
        <v>12</v>
      </c>
      <c r="B128" s="19"/>
      <c r="C128" s="18"/>
      <c r="D128" s="29">
        <f t="shared" si="10"/>
        <v>0</v>
      </c>
      <c r="E128" s="15"/>
      <c r="F128" s="15"/>
      <c r="G128" s="15"/>
      <c r="H128" s="29">
        <f t="shared" si="11"/>
        <v>0</v>
      </c>
      <c r="I128" s="15"/>
      <c r="J128" s="15"/>
      <c r="K128" s="1"/>
      <c r="L128" s="15"/>
      <c r="M128" s="15"/>
      <c r="N128" s="15"/>
      <c r="O128" s="15"/>
      <c r="P128" s="15"/>
      <c r="Q128" s="15"/>
      <c r="R128" s="15"/>
    </row>
    <row r="129" spans="1:18" ht="13.5" customHeight="1">
      <c r="A129" s="15">
        <v>13</v>
      </c>
      <c r="B129" s="19"/>
      <c r="C129" s="18"/>
      <c r="D129" s="29">
        <f t="shared" si="10"/>
        <v>0</v>
      </c>
      <c r="E129" s="15"/>
      <c r="F129" s="15"/>
      <c r="G129" s="15"/>
      <c r="H129" s="29">
        <f t="shared" si="11"/>
        <v>0</v>
      </c>
      <c r="I129" s="15"/>
      <c r="J129" s="15"/>
      <c r="K129" s="1"/>
      <c r="L129" s="15"/>
      <c r="M129" s="15"/>
      <c r="N129" s="15"/>
      <c r="O129" s="15"/>
      <c r="P129" s="15"/>
      <c r="Q129" s="15"/>
      <c r="R129" s="15"/>
    </row>
    <row r="130" spans="1:18" ht="13.5" customHeight="1">
      <c r="A130" s="15">
        <v>14</v>
      </c>
      <c r="B130" s="19"/>
      <c r="C130" s="18"/>
      <c r="D130" s="29">
        <f t="shared" si="10"/>
        <v>0</v>
      </c>
      <c r="E130" s="15"/>
      <c r="F130" s="15"/>
      <c r="G130" s="15"/>
      <c r="H130" s="29">
        <f t="shared" si="11"/>
        <v>0</v>
      </c>
      <c r="I130" s="15"/>
      <c r="J130" s="15"/>
      <c r="K130" s="1"/>
      <c r="L130" s="15"/>
      <c r="M130" s="15"/>
      <c r="N130" s="15"/>
      <c r="O130" s="15"/>
      <c r="P130" s="15"/>
      <c r="Q130" s="15"/>
      <c r="R130" s="15"/>
    </row>
    <row r="131" spans="1:18" ht="13.5" customHeight="1">
      <c r="A131" s="15">
        <v>15</v>
      </c>
      <c r="B131" s="19"/>
      <c r="C131" s="18"/>
      <c r="D131" s="29">
        <f t="shared" si="10"/>
        <v>0</v>
      </c>
      <c r="E131" s="15"/>
      <c r="F131" s="15"/>
      <c r="G131" s="15"/>
      <c r="H131" s="29">
        <f t="shared" si="11"/>
        <v>0</v>
      </c>
      <c r="I131" s="15"/>
      <c r="J131" s="15"/>
      <c r="K131" s="1"/>
      <c r="L131" s="15"/>
      <c r="M131" s="15"/>
      <c r="N131" s="15"/>
      <c r="O131" s="15"/>
      <c r="P131" s="15"/>
      <c r="Q131" s="15"/>
      <c r="R131" s="15"/>
    </row>
    <row r="132" spans="1:18" ht="13.5" customHeight="1">
      <c r="A132" s="15">
        <v>16</v>
      </c>
      <c r="B132" s="19"/>
      <c r="C132" s="18"/>
      <c r="D132" s="29">
        <f t="shared" si="10"/>
        <v>0</v>
      </c>
      <c r="E132" s="15"/>
      <c r="F132" s="15"/>
      <c r="G132" s="15"/>
      <c r="H132" s="29">
        <f t="shared" si="11"/>
        <v>0</v>
      </c>
      <c r="I132" s="15"/>
      <c r="J132" s="15"/>
      <c r="K132" s="1"/>
      <c r="L132" s="15"/>
      <c r="M132" s="15"/>
      <c r="N132" s="15"/>
      <c r="O132" s="15"/>
      <c r="P132" s="15"/>
      <c r="Q132" s="15"/>
      <c r="R132" s="15"/>
    </row>
    <row r="133" spans="1:18" ht="13.5" customHeight="1">
      <c r="A133" s="15">
        <v>17</v>
      </c>
      <c r="B133" s="9"/>
      <c r="C133" s="9"/>
      <c r="D133" s="29">
        <f t="shared" si="10"/>
        <v>0</v>
      </c>
      <c r="E133" s="9"/>
      <c r="F133" s="9"/>
      <c r="G133" s="9"/>
      <c r="H133" s="29">
        <f t="shared" si="11"/>
        <v>0</v>
      </c>
      <c r="I133" s="9"/>
      <c r="J133" s="9"/>
      <c r="L133" s="9"/>
      <c r="M133" s="9"/>
      <c r="N133" s="9"/>
      <c r="O133" s="9"/>
      <c r="P133" s="9"/>
      <c r="Q133" s="9"/>
      <c r="R133" s="9"/>
    </row>
    <row r="134" spans="1:18" ht="13.5" customHeight="1">
      <c r="A134" s="15">
        <v>18</v>
      </c>
      <c r="B134" s="9"/>
      <c r="C134" s="9"/>
      <c r="D134" s="29">
        <f t="shared" si="10"/>
        <v>0</v>
      </c>
      <c r="E134" s="9"/>
      <c r="F134" s="9"/>
      <c r="G134" s="9"/>
      <c r="H134" s="29">
        <f t="shared" si="11"/>
        <v>0</v>
      </c>
      <c r="I134" s="9"/>
      <c r="J134" s="9"/>
      <c r="L134" s="9"/>
      <c r="M134" s="9"/>
      <c r="N134" s="9"/>
      <c r="O134" s="9"/>
      <c r="P134" s="9"/>
      <c r="Q134" s="9"/>
      <c r="R134" s="9"/>
    </row>
    <row r="135" spans="1:18" ht="13.5" customHeight="1">
      <c r="A135" s="274" t="s">
        <v>18</v>
      </c>
      <c r="B135" s="274"/>
      <c r="C135" s="20">
        <f aca="true" t="shared" si="12" ref="C135:I135">SUM(C117:C134)</f>
        <v>0</v>
      </c>
      <c r="D135" s="55">
        <f t="shared" si="12"/>
        <v>0</v>
      </c>
      <c r="E135" s="48">
        <f t="shared" si="12"/>
        <v>0</v>
      </c>
      <c r="F135" s="48">
        <f t="shared" si="12"/>
        <v>0</v>
      </c>
      <c r="G135" s="48">
        <f t="shared" si="12"/>
        <v>0</v>
      </c>
      <c r="H135" s="55">
        <f t="shared" si="12"/>
        <v>0</v>
      </c>
      <c r="I135" s="48">
        <f t="shared" si="12"/>
        <v>0</v>
      </c>
      <c r="J135" s="48"/>
      <c r="K135" s="46"/>
      <c r="L135" s="56"/>
      <c r="M135" s="56"/>
      <c r="N135" s="56"/>
      <c r="O135" s="56"/>
      <c r="P135" s="56"/>
      <c r="Q135" s="56"/>
      <c r="R135" s="56"/>
    </row>
    <row r="136" spans="1:18" ht="24" customHeight="1">
      <c r="A136" s="274" t="s">
        <v>20</v>
      </c>
      <c r="B136" s="274"/>
      <c r="C136" s="20">
        <f aca="true" t="shared" si="13" ref="C136:I136">SUM(C135,C30)</f>
        <v>19</v>
      </c>
      <c r="D136" s="50">
        <f t="shared" si="13"/>
        <v>570</v>
      </c>
      <c r="E136" s="21">
        <f t="shared" si="13"/>
        <v>122</v>
      </c>
      <c r="F136" s="21">
        <f t="shared" si="13"/>
        <v>30</v>
      </c>
      <c r="G136" s="21">
        <f t="shared" si="13"/>
        <v>88</v>
      </c>
      <c r="H136" s="50">
        <f t="shared" si="13"/>
        <v>330</v>
      </c>
      <c r="I136" s="21">
        <f t="shared" si="13"/>
        <v>0</v>
      </c>
      <c r="J136" s="15" t="s">
        <v>21</v>
      </c>
      <c r="K136" s="46"/>
      <c r="L136" s="15" t="s">
        <v>21</v>
      </c>
      <c r="M136" s="15"/>
      <c r="N136" s="15" t="s">
        <v>21</v>
      </c>
      <c r="O136" s="15" t="s">
        <v>21</v>
      </c>
      <c r="P136" s="15" t="s">
        <v>21</v>
      </c>
      <c r="Q136" s="15" t="s">
        <v>21</v>
      </c>
      <c r="R136" s="15" t="s">
        <v>21</v>
      </c>
    </row>
    <row r="137" spans="1:12" ht="13.5" customHeight="1">
      <c r="A137" s="4"/>
      <c r="B137" s="4"/>
      <c r="C137" s="4"/>
      <c r="D137" s="54"/>
      <c r="E137" s="4"/>
      <c r="F137" s="4"/>
      <c r="G137" s="4"/>
      <c r="H137" s="54"/>
      <c r="I137" s="4"/>
      <c r="J137" s="4"/>
      <c r="L137" s="5"/>
    </row>
    <row r="138" spans="1:12" ht="13.5" customHeight="1">
      <c r="A138" s="5"/>
      <c r="L138" s="12"/>
    </row>
    <row r="139" spans="1:13" ht="13.5" customHeight="1">
      <c r="A139" s="6"/>
      <c r="B139" t="s">
        <v>32</v>
      </c>
      <c r="C139" t="s">
        <v>35</v>
      </c>
      <c r="F139" t="s">
        <v>34</v>
      </c>
      <c r="I139" t="s">
        <v>34</v>
      </c>
      <c r="M139" t="s">
        <v>38</v>
      </c>
    </row>
    <row r="140" spans="1:13" ht="13.5" customHeight="1">
      <c r="A140" s="7"/>
      <c r="B140" s="7" t="s">
        <v>0</v>
      </c>
      <c r="C140" s="7" t="s">
        <v>33</v>
      </c>
      <c r="F140" s="7" t="s">
        <v>36</v>
      </c>
      <c r="I140" s="7" t="s">
        <v>37</v>
      </c>
      <c r="M140" s="13" t="s">
        <v>28</v>
      </c>
    </row>
    <row r="141" ht="7.5" customHeight="1"/>
    <row r="142" ht="13.5" customHeight="1"/>
    <row r="143" spans="10:12" ht="13.5" customHeight="1">
      <c r="J143" s="33" t="s">
        <v>59</v>
      </c>
      <c r="L143" s="22" t="s">
        <v>60</v>
      </c>
    </row>
    <row r="144" ht="7.5" customHeight="1"/>
    <row r="145" spans="1:18" ht="11.25" customHeight="1">
      <c r="A145" s="214" t="s">
        <v>10</v>
      </c>
      <c r="B145" s="210" t="s">
        <v>47</v>
      </c>
      <c r="C145" s="210" t="s">
        <v>52</v>
      </c>
      <c r="D145" s="210"/>
      <c r="E145" s="214" t="s">
        <v>48</v>
      </c>
      <c r="F145" s="210" t="s">
        <v>49</v>
      </c>
      <c r="G145" s="210"/>
      <c r="H145" s="210" t="s">
        <v>50</v>
      </c>
      <c r="I145" s="210"/>
      <c r="J145" s="214" t="s">
        <v>51</v>
      </c>
      <c r="K145" s="227"/>
      <c r="L145" s="210" t="s">
        <v>53</v>
      </c>
      <c r="M145" s="214" t="s">
        <v>54</v>
      </c>
      <c r="N145" s="210" t="s">
        <v>55</v>
      </c>
      <c r="O145" s="210"/>
      <c r="P145" s="210" t="s">
        <v>56</v>
      </c>
      <c r="Q145" s="210" t="s">
        <v>64</v>
      </c>
      <c r="R145" s="210"/>
    </row>
    <row r="146" spans="1:18" ht="62.25" customHeight="1">
      <c r="A146" s="214"/>
      <c r="B146" s="210"/>
      <c r="C146" s="210"/>
      <c r="D146" s="210"/>
      <c r="E146" s="214"/>
      <c r="F146" s="210"/>
      <c r="G146" s="210"/>
      <c r="H146" s="210"/>
      <c r="I146" s="210"/>
      <c r="J146" s="214"/>
      <c r="K146" s="227"/>
      <c r="L146" s="210"/>
      <c r="M146" s="214"/>
      <c r="N146" s="14" t="s">
        <v>57</v>
      </c>
      <c r="O146" s="25" t="s">
        <v>58</v>
      </c>
      <c r="P146" s="210"/>
      <c r="Q146" s="210"/>
      <c r="R146" s="210"/>
    </row>
    <row r="147" spans="1:18" ht="27.75" customHeight="1">
      <c r="A147" s="14"/>
      <c r="B147" s="15" t="s">
        <v>132</v>
      </c>
      <c r="C147" s="228"/>
      <c r="D147" s="229"/>
      <c r="E147" s="15">
        <v>3</v>
      </c>
      <c r="F147" s="228"/>
      <c r="G147" s="229"/>
      <c r="H147" s="228"/>
      <c r="I147" s="229"/>
      <c r="J147" s="14"/>
      <c r="K147" s="24"/>
      <c r="L147" s="8"/>
      <c r="M147" s="14"/>
      <c r="N147" s="14"/>
      <c r="O147" s="25"/>
      <c r="P147" s="8"/>
      <c r="Q147" s="228"/>
      <c r="R147" s="229"/>
    </row>
    <row r="148" spans="1:18" ht="27.75" customHeight="1">
      <c r="A148" s="14"/>
      <c r="B148" s="15"/>
      <c r="C148" s="228"/>
      <c r="D148" s="229"/>
      <c r="E148" s="15"/>
      <c r="F148" s="228"/>
      <c r="G148" s="229"/>
      <c r="H148" s="228"/>
      <c r="I148" s="229"/>
      <c r="J148" s="14"/>
      <c r="K148" s="24"/>
      <c r="L148" s="8"/>
      <c r="M148" s="14"/>
      <c r="N148" s="14"/>
      <c r="O148" s="25"/>
      <c r="P148" s="8"/>
      <c r="Q148" s="228"/>
      <c r="R148" s="229"/>
    </row>
    <row r="149" spans="1:18" ht="27.75" customHeight="1">
      <c r="A149" s="14"/>
      <c r="B149" s="15"/>
      <c r="C149" s="228"/>
      <c r="D149" s="229"/>
      <c r="E149" s="15"/>
      <c r="F149" s="228"/>
      <c r="G149" s="229"/>
      <c r="H149" s="228"/>
      <c r="I149" s="229"/>
      <c r="J149" s="14"/>
      <c r="K149" s="24"/>
      <c r="L149" s="8"/>
      <c r="M149" s="14"/>
      <c r="N149" s="14"/>
      <c r="O149" s="25"/>
      <c r="P149" s="8"/>
      <c r="Q149" s="228"/>
      <c r="R149" s="229"/>
    </row>
    <row r="150" spans="1:18" ht="27.75" customHeight="1">
      <c r="A150" s="14"/>
      <c r="B150" s="15"/>
      <c r="C150" s="228"/>
      <c r="D150" s="229"/>
      <c r="E150" s="15"/>
      <c r="F150" s="228"/>
      <c r="G150" s="229"/>
      <c r="H150" s="228"/>
      <c r="I150" s="229"/>
      <c r="J150" s="14"/>
      <c r="K150" s="24"/>
      <c r="L150" s="8"/>
      <c r="M150" s="14"/>
      <c r="N150" s="14"/>
      <c r="O150" s="25"/>
      <c r="P150" s="8"/>
      <c r="Q150" s="228"/>
      <c r="R150" s="229"/>
    </row>
    <row r="151" spans="1:18" ht="27.75" customHeight="1">
      <c r="A151" s="14"/>
      <c r="B151" s="15"/>
      <c r="C151" s="228"/>
      <c r="D151" s="229"/>
      <c r="E151" s="15"/>
      <c r="F151" s="228"/>
      <c r="G151" s="229"/>
      <c r="H151" s="228"/>
      <c r="I151" s="229"/>
      <c r="J151" s="14"/>
      <c r="K151" s="24"/>
      <c r="L151" s="8"/>
      <c r="M151" s="14"/>
      <c r="N151" s="14"/>
      <c r="O151" s="25"/>
      <c r="P151" s="8"/>
      <c r="Q151" s="228"/>
      <c r="R151" s="229"/>
    </row>
    <row r="152" spans="1:18" ht="27.75" customHeight="1">
      <c r="A152" s="14"/>
      <c r="B152" s="15"/>
      <c r="C152" s="228"/>
      <c r="D152" s="229"/>
      <c r="E152" s="15"/>
      <c r="F152" s="228"/>
      <c r="G152" s="229"/>
      <c r="H152" s="228"/>
      <c r="I152" s="229"/>
      <c r="J152" s="14"/>
      <c r="K152" s="24"/>
      <c r="L152" s="8"/>
      <c r="M152" s="14"/>
      <c r="N152" s="14"/>
      <c r="O152" s="25"/>
      <c r="P152" s="8"/>
      <c r="Q152" s="228"/>
      <c r="R152" s="229"/>
    </row>
    <row r="153" spans="1:18" ht="27.75" customHeight="1">
      <c r="A153" s="14"/>
      <c r="B153" s="15"/>
      <c r="C153" s="228"/>
      <c r="D153" s="229"/>
      <c r="E153" s="15"/>
      <c r="F153" s="228"/>
      <c r="G153" s="229"/>
      <c r="H153" s="228"/>
      <c r="I153" s="229"/>
      <c r="J153" s="14"/>
      <c r="K153" s="24"/>
      <c r="L153" s="8"/>
      <c r="M153" s="14"/>
      <c r="N153" s="14"/>
      <c r="O153" s="25"/>
      <c r="P153" s="8"/>
      <c r="Q153" s="228"/>
      <c r="R153" s="229"/>
    </row>
    <row r="154" spans="1:18" ht="27.75" customHeight="1">
      <c r="A154" s="14"/>
      <c r="B154" s="15"/>
      <c r="C154" s="228"/>
      <c r="D154" s="229"/>
      <c r="E154" s="15"/>
      <c r="F154" s="228"/>
      <c r="G154" s="229"/>
      <c r="H154" s="228"/>
      <c r="I154" s="229"/>
      <c r="J154" s="14"/>
      <c r="K154" s="24"/>
      <c r="L154" s="8"/>
      <c r="M154" s="14"/>
      <c r="N154" s="14"/>
      <c r="O154" s="25"/>
      <c r="P154" s="8"/>
      <c r="Q154" s="228"/>
      <c r="R154" s="229"/>
    </row>
    <row r="155" spans="1:18" ht="27.75" customHeight="1">
      <c r="A155" s="14"/>
      <c r="B155" s="15"/>
      <c r="C155" s="228"/>
      <c r="D155" s="229"/>
      <c r="E155" s="15"/>
      <c r="F155" s="228"/>
      <c r="G155" s="229"/>
      <c r="H155" s="228"/>
      <c r="I155" s="229"/>
      <c r="J155" s="14"/>
      <c r="K155" s="24"/>
      <c r="L155" s="8"/>
      <c r="M155" s="14"/>
      <c r="N155" s="14"/>
      <c r="O155" s="25"/>
      <c r="P155" s="8"/>
      <c r="Q155" s="228"/>
      <c r="R155" s="229"/>
    </row>
    <row r="156" spans="1:18" ht="27.75" customHeight="1">
      <c r="A156" s="14"/>
      <c r="B156" s="15"/>
      <c r="C156" s="228"/>
      <c r="D156" s="229"/>
      <c r="E156" s="15"/>
      <c r="F156" s="228"/>
      <c r="G156" s="229"/>
      <c r="H156" s="228"/>
      <c r="I156" s="229"/>
      <c r="J156" s="14"/>
      <c r="K156" s="24"/>
      <c r="L156" s="8"/>
      <c r="M156" s="14"/>
      <c r="N156" s="14"/>
      <c r="O156" s="25"/>
      <c r="P156" s="8"/>
      <c r="Q156" s="228"/>
      <c r="R156" s="229"/>
    </row>
    <row r="157" spans="1:18" ht="27.75" customHeight="1">
      <c r="A157" s="14"/>
      <c r="B157" s="15"/>
      <c r="C157" s="228"/>
      <c r="D157" s="229"/>
      <c r="E157" s="15"/>
      <c r="F157" s="228"/>
      <c r="G157" s="229"/>
      <c r="H157" s="228"/>
      <c r="I157" s="229"/>
      <c r="J157" s="14"/>
      <c r="K157" s="24"/>
      <c r="L157" s="8"/>
      <c r="M157" s="14"/>
      <c r="N157" s="14"/>
      <c r="O157" s="25"/>
      <c r="P157" s="8"/>
      <c r="Q157" s="228"/>
      <c r="R157" s="229"/>
    </row>
    <row r="158" spans="1:18" ht="27.75" customHeight="1">
      <c r="A158" s="26"/>
      <c r="B158" s="15"/>
      <c r="C158" s="232"/>
      <c r="D158" s="233"/>
      <c r="E158" s="15"/>
      <c r="F158" s="232"/>
      <c r="G158" s="233"/>
      <c r="H158" s="234"/>
      <c r="I158" s="235"/>
      <c r="J158" s="27"/>
      <c r="K158" s="23"/>
      <c r="L158" s="26"/>
      <c r="M158" s="26"/>
      <c r="N158" s="26"/>
      <c r="O158" s="26"/>
      <c r="P158" s="26"/>
      <c r="Q158" s="232"/>
      <c r="R158" s="233"/>
    </row>
    <row r="159" spans="1:18" ht="27.75" customHeight="1">
      <c r="A159" s="27"/>
      <c r="B159" s="15"/>
      <c r="C159" s="230"/>
      <c r="D159" s="231"/>
      <c r="E159" s="15"/>
      <c r="F159" s="230"/>
      <c r="G159" s="231"/>
      <c r="H159" s="230"/>
      <c r="I159" s="231"/>
      <c r="J159" s="27"/>
      <c r="L159" s="27"/>
      <c r="M159" s="27"/>
      <c r="N159" s="27"/>
      <c r="O159" s="27"/>
      <c r="P159" s="27"/>
      <c r="Q159" s="230"/>
      <c r="R159" s="231"/>
    </row>
    <row r="160" spans="1:18" ht="27.75" customHeight="1">
      <c r="A160" s="27"/>
      <c r="B160" s="15"/>
      <c r="C160" s="230"/>
      <c r="D160" s="231"/>
      <c r="E160" s="15"/>
      <c r="F160" s="230"/>
      <c r="G160" s="231"/>
      <c r="H160" s="230"/>
      <c r="I160" s="231"/>
      <c r="J160" s="27"/>
      <c r="L160" s="27"/>
      <c r="M160" s="27"/>
      <c r="N160" s="27"/>
      <c r="O160" s="27"/>
      <c r="P160" s="27"/>
      <c r="Q160" s="230"/>
      <c r="R160" s="231"/>
    </row>
    <row r="161" ht="27.75" customHeight="1"/>
    <row r="162" spans="1:13" ht="13.5" customHeight="1">
      <c r="A162" s="6"/>
      <c r="M162" t="s">
        <v>38</v>
      </c>
    </row>
    <row r="163" spans="1:13" ht="13.5" customHeight="1">
      <c r="A163" s="7"/>
      <c r="B163" s="7"/>
      <c r="C163" s="7"/>
      <c r="F163" s="7"/>
      <c r="I163" s="7"/>
      <c r="M163" s="13" t="s">
        <v>28</v>
      </c>
    </row>
    <row r="164" spans="10:12" ht="13.5" customHeight="1">
      <c r="J164" s="34" t="s">
        <v>61</v>
      </c>
      <c r="L164" s="10" t="s">
        <v>65</v>
      </c>
    </row>
    <row r="165" ht="7.5" customHeight="1">
      <c r="A165" s="28"/>
    </row>
    <row r="166" spans="1:18" ht="15" customHeight="1">
      <c r="A166" s="209" t="s">
        <v>10</v>
      </c>
      <c r="B166" s="209" t="s">
        <v>62</v>
      </c>
      <c r="C166" s="209"/>
      <c r="D166" s="209"/>
      <c r="E166" s="209"/>
      <c r="F166" s="209"/>
      <c r="G166" s="209"/>
      <c r="H166" s="209"/>
      <c r="I166" s="209" t="s">
        <v>63</v>
      </c>
      <c r="J166" s="209"/>
      <c r="K166" s="236"/>
      <c r="L166" s="210" t="s">
        <v>53</v>
      </c>
      <c r="M166" s="214" t="s">
        <v>54</v>
      </c>
      <c r="N166" s="210" t="s">
        <v>55</v>
      </c>
      <c r="O166" s="210"/>
      <c r="P166" s="210" t="s">
        <v>56</v>
      </c>
      <c r="Q166" s="210" t="s">
        <v>64</v>
      </c>
      <c r="R166" s="210"/>
    </row>
    <row r="167" spans="1:18" ht="62.25" customHeight="1">
      <c r="A167" s="209"/>
      <c r="B167" s="209"/>
      <c r="C167" s="209"/>
      <c r="D167" s="209"/>
      <c r="E167" s="209"/>
      <c r="F167" s="209"/>
      <c r="G167" s="209"/>
      <c r="H167" s="209"/>
      <c r="I167" s="209"/>
      <c r="J167" s="209"/>
      <c r="K167" s="236"/>
      <c r="L167" s="210"/>
      <c r="M167" s="214"/>
      <c r="N167" s="14" t="s">
        <v>57</v>
      </c>
      <c r="O167" s="25" t="s">
        <v>58</v>
      </c>
      <c r="P167" s="210"/>
      <c r="Q167" s="210"/>
      <c r="R167" s="210"/>
    </row>
    <row r="168" spans="1:18" ht="27.75" customHeight="1">
      <c r="A168" s="14"/>
      <c r="B168" s="210"/>
      <c r="C168" s="210"/>
      <c r="D168" s="210"/>
      <c r="E168" s="210"/>
      <c r="F168" s="210"/>
      <c r="G168" s="210"/>
      <c r="H168" s="210"/>
      <c r="I168" s="210"/>
      <c r="J168" s="210"/>
      <c r="K168" s="24"/>
      <c r="L168" s="8"/>
      <c r="M168" s="14"/>
      <c r="N168" s="14"/>
      <c r="O168" s="25"/>
      <c r="P168" s="8"/>
      <c r="Q168" s="228"/>
      <c r="R168" s="229"/>
    </row>
    <row r="169" spans="1:18" ht="27.75" customHeight="1">
      <c r="A169" s="14"/>
      <c r="B169" s="210"/>
      <c r="C169" s="210"/>
      <c r="D169" s="210"/>
      <c r="E169" s="210"/>
      <c r="F169" s="210"/>
      <c r="G169" s="210"/>
      <c r="H169" s="210"/>
      <c r="I169" s="210"/>
      <c r="J169" s="210"/>
      <c r="K169" s="24"/>
      <c r="L169" s="8"/>
      <c r="M169" s="14"/>
      <c r="N169" s="14"/>
      <c r="O169" s="25"/>
      <c r="P169" s="8"/>
      <c r="Q169" s="228"/>
      <c r="R169" s="229"/>
    </row>
    <row r="170" spans="1:18" ht="27.75" customHeight="1">
      <c r="A170" s="14"/>
      <c r="B170" s="210"/>
      <c r="C170" s="210"/>
      <c r="D170" s="210"/>
      <c r="E170" s="210"/>
      <c r="F170" s="210"/>
      <c r="G170" s="210"/>
      <c r="H170" s="210"/>
      <c r="I170" s="210"/>
      <c r="J170" s="210"/>
      <c r="K170" s="24"/>
      <c r="L170" s="8"/>
      <c r="M170" s="14"/>
      <c r="N170" s="14"/>
      <c r="O170" s="25"/>
      <c r="P170" s="8"/>
      <c r="Q170" s="228"/>
      <c r="R170" s="229"/>
    </row>
    <row r="171" spans="1:18" ht="27.75" customHeight="1">
      <c r="A171" s="14"/>
      <c r="B171" s="210"/>
      <c r="C171" s="210"/>
      <c r="D171" s="210"/>
      <c r="E171" s="210"/>
      <c r="F171" s="210"/>
      <c r="G171" s="210"/>
      <c r="H171" s="210"/>
      <c r="I171" s="210"/>
      <c r="J171" s="210"/>
      <c r="K171" s="24"/>
      <c r="L171" s="8"/>
      <c r="M171" s="14"/>
      <c r="N171" s="14"/>
      <c r="O171" s="25"/>
      <c r="P171" s="8"/>
      <c r="Q171" s="228"/>
      <c r="R171" s="229"/>
    </row>
    <row r="172" spans="1:18" ht="27.75" customHeight="1">
      <c r="A172" s="14"/>
      <c r="B172" s="210"/>
      <c r="C172" s="210"/>
      <c r="D172" s="210"/>
      <c r="E172" s="210"/>
      <c r="F172" s="210"/>
      <c r="G172" s="210"/>
      <c r="H172" s="210"/>
      <c r="I172" s="210"/>
      <c r="J172" s="210"/>
      <c r="K172" s="24"/>
      <c r="L172" s="8"/>
      <c r="M172" s="14"/>
      <c r="N172" s="14"/>
      <c r="O172" s="25"/>
      <c r="P172" s="8"/>
      <c r="Q172" s="228"/>
      <c r="R172" s="229"/>
    </row>
    <row r="173" spans="1:18" ht="27.75" customHeight="1">
      <c r="A173" s="14"/>
      <c r="B173" s="210"/>
      <c r="C173" s="210"/>
      <c r="D173" s="210"/>
      <c r="E173" s="210"/>
      <c r="F173" s="210"/>
      <c r="G173" s="210"/>
      <c r="H173" s="210"/>
      <c r="I173" s="210"/>
      <c r="J173" s="210"/>
      <c r="K173" s="24"/>
      <c r="L173" s="8"/>
      <c r="M173" s="14"/>
      <c r="N173" s="14"/>
      <c r="O173" s="25"/>
      <c r="P173" s="8"/>
      <c r="Q173" s="228"/>
      <c r="R173" s="229"/>
    </row>
    <row r="174" spans="1:18" ht="27.75" customHeight="1">
      <c r="A174" s="14"/>
      <c r="B174" s="210"/>
      <c r="C174" s="210"/>
      <c r="D174" s="210"/>
      <c r="E174" s="210"/>
      <c r="F174" s="210"/>
      <c r="G174" s="210"/>
      <c r="H174" s="210"/>
      <c r="I174" s="210"/>
      <c r="J174" s="210"/>
      <c r="K174" s="24"/>
      <c r="L174" s="8"/>
      <c r="M174" s="14"/>
      <c r="N174" s="14"/>
      <c r="O174" s="25"/>
      <c r="P174" s="8"/>
      <c r="Q174" s="228"/>
      <c r="R174" s="229"/>
    </row>
    <row r="175" spans="1:18" ht="27.75" customHeight="1">
      <c r="A175" s="14"/>
      <c r="B175" s="210"/>
      <c r="C175" s="210"/>
      <c r="D175" s="210"/>
      <c r="E175" s="210"/>
      <c r="F175" s="210"/>
      <c r="G175" s="210"/>
      <c r="H175" s="210"/>
      <c r="I175" s="210"/>
      <c r="J175" s="210"/>
      <c r="K175" s="24"/>
      <c r="L175" s="8"/>
      <c r="M175" s="14"/>
      <c r="N175" s="14"/>
      <c r="O175" s="25"/>
      <c r="P175" s="8"/>
      <c r="Q175" s="228"/>
      <c r="R175" s="229"/>
    </row>
    <row r="176" spans="1:18" ht="27.75" customHeight="1">
      <c r="A176" s="14"/>
      <c r="B176" s="210"/>
      <c r="C176" s="210"/>
      <c r="D176" s="210"/>
      <c r="E176" s="210"/>
      <c r="F176" s="210"/>
      <c r="G176" s="210"/>
      <c r="H176" s="210"/>
      <c r="I176" s="210"/>
      <c r="J176" s="210"/>
      <c r="K176" s="24"/>
      <c r="L176" s="8"/>
      <c r="M176" s="14"/>
      <c r="N176" s="14"/>
      <c r="O176" s="25"/>
      <c r="P176" s="8"/>
      <c r="Q176" s="228"/>
      <c r="R176" s="229"/>
    </row>
    <row r="177" spans="1:18" ht="27.75" customHeight="1">
      <c r="A177" s="14"/>
      <c r="B177" s="210"/>
      <c r="C177" s="210"/>
      <c r="D177" s="210"/>
      <c r="E177" s="210"/>
      <c r="F177" s="210"/>
      <c r="G177" s="210"/>
      <c r="H177" s="210"/>
      <c r="I177" s="210"/>
      <c r="J177" s="210"/>
      <c r="K177" s="24"/>
      <c r="L177" s="8"/>
      <c r="M177" s="14"/>
      <c r="N177" s="14"/>
      <c r="O177" s="25"/>
      <c r="P177" s="8"/>
      <c r="Q177" s="228"/>
      <c r="R177" s="229"/>
    </row>
    <row r="178" spans="1:18" ht="27.75" customHeight="1">
      <c r="A178" s="14"/>
      <c r="B178" s="210"/>
      <c r="C178" s="210"/>
      <c r="D178" s="210"/>
      <c r="E178" s="210"/>
      <c r="F178" s="210"/>
      <c r="G178" s="210"/>
      <c r="H178" s="210"/>
      <c r="I178" s="210"/>
      <c r="J178" s="210"/>
      <c r="K178" s="24"/>
      <c r="L178" s="8"/>
      <c r="M178" s="14"/>
      <c r="N178" s="14"/>
      <c r="O178" s="25"/>
      <c r="P178" s="8"/>
      <c r="Q178" s="228"/>
      <c r="R178" s="229"/>
    </row>
    <row r="179" spans="1:18" ht="27.75" customHeight="1">
      <c r="A179" s="26"/>
      <c r="B179" s="237"/>
      <c r="C179" s="237"/>
      <c r="D179" s="237"/>
      <c r="E179" s="237"/>
      <c r="F179" s="237"/>
      <c r="G179" s="237"/>
      <c r="H179" s="237"/>
      <c r="I179" s="238"/>
      <c r="J179" s="238"/>
      <c r="K179" s="23"/>
      <c r="L179" s="26"/>
      <c r="M179" s="26"/>
      <c r="N179" s="26"/>
      <c r="O179" s="26"/>
      <c r="P179" s="26"/>
      <c r="Q179" s="232"/>
      <c r="R179" s="233"/>
    </row>
    <row r="180" spans="1:18" ht="27.75" customHeight="1">
      <c r="A180" s="27"/>
      <c r="B180" s="208"/>
      <c r="C180" s="208"/>
      <c r="D180" s="208"/>
      <c r="E180" s="208"/>
      <c r="F180" s="208"/>
      <c r="G180" s="208"/>
      <c r="H180" s="208"/>
      <c r="I180" s="208"/>
      <c r="J180" s="208"/>
      <c r="L180" s="27"/>
      <c r="M180" s="27"/>
      <c r="N180" s="27"/>
      <c r="O180" s="27"/>
      <c r="P180" s="27"/>
      <c r="Q180" s="230"/>
      <c r="R180" s="231"/>
    </row>
    <row r="181" spans="1:18" ht="27.75" customHeight="1">
      <c r="A181" s="27"/>
      <c r="B181" s="208"/>
      <c r="C181" s="208"/>
      <c r="D181" s="208"/>
      <c r="E181" s="208"/>
      <c r="F181" s="208"/>
      <c r="G181" s="208"/>
      <c r="H181" s="208"/>
      <c r="I181" s="208"/>
      <c r="J181" s="208"/>
      <c r="L181" s="27"/>
      <c r="M181" s="27"/>
      <c r="N181" s="27"/>
      <c r="O181" s="27"/>
      <c r="P181" s="27"/>
      <c r="Q181" s="230"/>
      <c r="R181" s="231"/>
    </row>
    <row r="182" ht="27.75" customHeight="1"/>
    <row r="183" spans="1:13" ht="13.5" customHeight="1">
      <c r="A183" s="6"/>
      <c r="M183" t="s">
        <v>38</v>
      </c>
    </row>
    <row r="184" spans="1:13" ht="13.5" customHeight="1">
      <c r="A184" s="7"/>
      <c r="B184" s="7"/>
      <c r="C184" s="7"/>
      <c r="F184" s="7"/>
      <c r="I184" s="7"/>
      <c r="M184" s="13" t="s">
        <v>28</v>
      </c>
    </row>
    <row r="185" spans="1:13" ht="13.5" customHeight="1">
      <c r="A185" s="7"/>
      <c r="B185" s="7"/>
      <c r="C185" s="7"/>
      <c r="F185" s="7"/>
      <c r="I185" s="7"/>
      <c r="J185" s="33" t="s">
        <v>66</v>
      </c>
      <c r="L185" s="22" t="s">
        <v>73</v>
      </c>
      <c r="M185" s="13"/>
    </row>
    <row r="186" spans="2:12" ht="13.5" customHeight="1">
      <c r="B186" s="10"/>
      <c r="J186" s="33" t="s">
        <v>72</v>
      </c>
      <c r="L186" s="22" t="s">
        <v>74</v>
      </c>
    </row>
    <row r="187" ht="7.5" customHeight="1">
      <c r="A187" s="28"/>
    </row>
    <row r="188" spans="1:18" ht="31.5" customHeight="1">
      <c r="A188" s="209" t="s">
        <v>10</v>
      </c>
      <c r="B188" s="209" t="s">
        <v>67</v>
      </c>
      <c r="C188" s="209"/>
      <c r="D188" s="209"/>
      <c r="E188" s="209"/>
      <c r="F188" s="209"/>
      <c r="G188" s="209"/>
      <c r="H188" s="209"/>
      <c r="I188" s="209" t="s">
        <v>68</v>
      </c>
      <c r="J188" s="209"/>
      <c r="K188" s="227"/>
      <c r="L188" s="214" t="s">
        <v>3</v>
      </c>
      <c r="M188" s="214" t="s">
        <v>69</v>
      </c>
      <c r="N188" s="214" t="s">
        <v>7</v>
      </c>
      <c r="O188" s="210" t="s">
        <v>70</v>
      </c>
      <c r="P188" s="210"/>
      <c r="Q188" s="210" t="s">
        <v>71</v>
      </c>
      <c r="R188" s="210"/>
    </row>
    <row r="189" spans="1:18" ht="38.25" customHeight="1">
      <c r="A189" s="209"/>
      <c r="B189" s="209"/>
      <c r="C189" s="209"/>
      <c r="D189" s="209"/>
      <c r="E189" s="209"/>
      <c r="F189" s="209"/>
      <c r="G189" s="209"/>
      <c r="H189" s="209"/>
      <c r="I189" s="209"/>
      <c r="J189" s="209"/>
      <c r="K189" s="227"/>
      <c r="L189" s="220"/>
      <c r="M189" s="220"/>
      <c r="N189" s="220"/>
      <c r="O189" s="217"/>
      <c r="P189" s="217"/>
      <c r="Q189" s="217"/>
      <c r="R189" s="217"/>
    </row>
    <row r="190" spans="1:18" ht="13.5" customHeight="1">
      <c r="A190" s="239"/>
      <c r="B190" s="242"/>
      <c r="C190" s="243"/>
      <c r="D190" s="243"/>
      <c r="E190" s="243"/>
      <c r="F190" s="243"/>
      <c r="G190" s="243"/>
      <c r="H190" s="244"/>
      <c r="I190" s="251"/>
      <c r="J190" s="252"/>
      <c r="K190" s="222"/>
      <c r="L190" s="209"/>
      <c r="M190" s="209"/>
      <c r="N190" s="209"/>
      <c r="O190" s="209"/>
      <c r="P190" s="209"/>
      <c r="Q190" s="208"/>
      <c r="R190" s="208"/>
    </row>
    <row r="191" spans="1:18" ht="13.5" customHeight="1">
      <c r="A191" s="240"/>
      <c r="B191" s="245"/>
      <c r="C191" s="246"/>
      <c r="D191" s="246"/>
      <c r="E191" s="246"/>
      <c r="F191" s="246"/>
      <c r="G191" s="246"/>
      <c r="H191" s="247"/>
      <c r="I191" s="253"/>
      <c r="J191" s="236"/>
      <c r="K191" s="222"/>
      <c r="L191" s="209"/>
      <c r="M191" s="209"/>
      <c r="N191" s="209"/>
      <c r="O191" s="209"/>
      <c r="P191" s="209"/>
      <c r="Q191" s="208"/>
      <c r="R191" s="208"/>
    </row>
    <row r="192" spans="1:18" ht="13.5" customHeight="1">
      <c r="A192" s="241"/>
      <c r="B192" s="248"/>
      <c r="C192" s="249"/>
      <c r="D192" s="249"/>
      <c r="E192" s="249"/>
      <c r="F192" s="249"/>
      <c r="G192" s="249"/>
      <c r="H192" s="250"/>
      <c r="I192" s="254"/>
      <c r="J192" s="255"/>
      <c r="K192" s="222"/>
      <c r="L192" s="209"/>
      <c r="M192" s="209"/>
      <c r="N192" s="209"/>
      <c r="O192" s="209"/>
      <c r="P192" s="209"/>
      <c r="Q192" s="208"/>
      <c r="R192" s="208"/>
    </row>
    <row r="193" spans="1:18" ht="13.5" customHeight="1">
      <c r="A193" s="239"/>
      <c r="B193" s="242"/>
      <c r="C193" s="243"/>
      <c r="D193" s="243"/>
      <c r="E193" s="243"/>
      <c r="F193" s="243"/>
      <c r="G193" s="243"/>
      <c r="H193" s="244"/>
      <c r="I193" s="251"/>
      <c r="J193" s="252"/>
      <c r="K193" s="222"/>
      <c r="L193" s="209"/>
      <c r="M193" s="209"/>
      <c r="N193" s="209"/>
      <c r="O193" s="209"/>
      <c r="P193" s="209"/>
      <c r="Q193" s="208"/>
      <c r="R193" s="208"/>
    </row>
    <row r="194" spans="1:18" ht="13.5" customHeight="1">
      <c r="A194" s="240"/>
      <c r="B194" s="245"/>
      <c r="C194" s="246"/>
      <c r="D194" s="246"/>
      <c r="E194" s="246"/>
      <c r="F194" s="246"/>
      <c r="G194" s="246"/>
      <c r="H194" s="247"/>
      <c r="I194" s="253"/>
      <c r="J194" s="236"/>
      <c r="K194" s="222"/>
      <c r="L194" s="209"/>
      <c r="M194" s="209"/>
      <c r="N194" s="209"/>
      <c r="O194" s="209"/>
      <c r="P194" s="209"/>
      <c r="Q194" s="208"/>
      <c r="R194" s="208"/>
    </row>
    <row r="195" spans="1:18" ht="13.5" customHeight="1">
      <c r="A195" s="241"/>
      <c r="B195" s="248"/>
      <c r="C195" s="249"/>
      <c r="D195" s="249"/>
      <c r="E195" s="249"/>
      <c r="F195" s="249"/>
      <c r="G195" s="249"/>
      <c r="H195" s="250"/>
      <c r="I195" s="254"/>
      <c r="J195" s="255"/>
      <c r="K195" s="222"/>
      <c r="L195" s="209"/>
      <c r="M195" s="209"/>
      <c r="N195" s="209"/>
      <c r="O195" s="209"/>
      <c r="P195" s="209"/>
      <c r="Q195" s="208"/>
      <c r="R195" s="208"/>
    </row>
    <row r="196" spans="1:18" ht="13.5" customHeight="1">
      <c r="A196" s="239"/>
      <c r="B196" s="242"/>
      <c r="C196" s="243"/>
      <c r="D196" s="243"/>
      <c r="E196" s="243"/>
      <c r="F196" s="243"/>
      <c r="G196" s="243"/>
      <c r="H196" s="244"/>
      <c r="I196" s="251"/>
      <c r="J196" s="252"/>
      <c r="K196" s="222"/>
      <c r="L196" s="209"/>
      <c r="M196" s="209"/>
      <c r="N196" s="209"/>
      <c r="O196" s="209"/>
      <c r="P196" s="209"/>
      <c r="Q196" s="208"/>
      <c r="R196" s="208"/>
    </row>
    <row r="197" spans="1:18" ht="13.5" customHeight="1">
      <c r="A197" s="240"/>
      <c r="B197" s="245"/>
      <c r="C197" s="246"/>
      <c r="D197" s="246"/>
      <c r="E197" s="246"/>
      <c r="F197" s="246"/>
      <c r="G197" s="246"/>
      <c r="H197" s="247"/>
      <c r="I197" s="253"/>
      <c r="J197" s="236"/>
      <c r="K197" s="222"/>
      <c r="L197" s="209"/>
      <c r="M197" s="209"/>
      <c r="N197" s="209"/>
      <c r="O197" s="209"/>
      <c r="P197" s="209"/>
      <c r="Q197" s="208"/>
      <c r="R197" s="208"/>
    </row>
    <row r="198" spans="1:18" ht="13.5" customHeight="1">
      <c r="A198" s="241"/>
      <c r="B198" s="248"/>
      <c r="C198" s="249"/>
      <c r="D198" s="249"/>
      <c r="E198" s="249"/>
      <c r="F198" s="249"/>
      <c r="G198" s="249"/>
      <c r="H198" s="250"/>
      <c r="I198" s="254"/>
      <c r="J198" s="255"/>
      <c r="K198" s="222"/>
      <c r="L198" s="209"/>
      <c r="M198" s="209"/>
      <c r="N198" s="209"/>
      <c r="O198" s="209"/>
      <c r="P198" s="209"/>
      <c r="Q198" s="208"/>
      <c r="R198" s="208"/>
    </row>
    <row r="199" ht="13.5" customHeight="1"/>
    <row r="200" spans="10:12" ht="13.5" customHeight="1">
      <c r="J200" s="31" t="s">
        <v>75</v>
      </c>
      <c r="L200" s="32" t="s">
        <v>82</v>
      </c>
    </row>
    <row r="201" spans="1:18" ht="13.5" customHeight="1">
      <c r="A201" s="209" t="s">
        <v>10</v>
      </c>
      <c r="B201" s="210" t="s">
        <v>76</v>
      </c>
      <c r="C201" s="210"/>
      <c r="D201" s="210" t="s">
        <v>77</v>
      </c>
      <c r="E201" s="210"/>
      <c r="F201" s="210"/>
      <c r="G201" s="211" t="s">
        <v>79</v>
      </c>
      <c r="H201" s="211"/>
      <c r="I201" s="209" t="s">
        <v>78</v>
      </c>
      <c r="J201" s="209"/>
      <c r="K201" s="204"/>
      <c r="L201" s="30" t="s">
        <v>80</v>
      </c>
      <c r="M201" s="27"/>
      <c r="N201" s="27"/>
      <c r="O201" s="27"/>
      <c r="P201" s="27"/>
      <c r="Q201" s="27"/>
      <c r="R201" s="27"/>
    </row>
    <row r="202" spans="1:18" ht="77.25" customHeight="1">
      <c r="A202" s="209"/>
      <c r="B202" s="210"/>
      <c r="C202" s="210"/>
      <c r="D202" s="210"/>
      <c r="E202" s="210"/>
      <c r="F202" s="210"/>
      <c r="G202" s="211"/>
      <c r="H202" s="211"/>
      <c r="I202" s="209"/>
      <c r="J202" s="209"/>
      <c r="K202" s="204"/>
      <c r="L202" s="14" t="s">
        <v>3</v>
      </c>
      <c r="M202" s="14" t="s">
        <v>69</v>
      </c>
      <c r="N202" s="14" t="s">
        <v>7</v>
      </c>
      <c r="O202" s="210" t="s">
        <v>81</v>
      </c>
      <c r="P202" s="210"/>
      <c r="Q202" s="8" t="s">
        <v>70</v>
      </c>
      <c r="R202" s="8" t="s">
        <v>71</v>
      </c>
    </row>
    <row r="203" spans="1:18" ht="13.5" customHeight="1">
      <c r="A203" s="208"/>
      <c r="B203" s="208"/>
      <c r="C203" s="208"/>
      <c r="D203" s="208"/>
      <c r="E203" s="208"/>
      <c r="F203" s="208"/>
      <c r="G203" s="208"/>
      <c r="H203" s="208"/>
      <c r="I203" s="208"/>
      <c r="J203" s="208"/>
      <c r="K203" s="204"/>
      <c r="L203" s="208"/>
      <c r="M203" s="208"/>
      <c r="N203" s="208"/>
      <c r="O203" s="208"/>
      <c r="P203" s="208"/>
      <c r="Q203" s="208"/>
      <c r="R203" s="208"/>
    </row>
    <row r="204" spans="1:18" ht="13.5" customHeight="1">
      <c r="A204" s="208"/>
      <c r="B204" s="208"/>
      <c r="C204" s="208"/>
      <c r="D204" s="208"/>
      <c r="E204" s="208"/>
      <c r="F204" s="208"/>
      <c r="G204" s="208"/>
      <c r="H204" s="208"/>
      <c r="I204" s="208"/>
      <c r="J204" s="208"/>
      <c r="K204" s="204"/>
      <c r="L204" s="208"/>
      <c r="M204" s="208"/>
      <c r="N204" s="208"/>
      <c r="O204" s="208"/>
      <c r="P204" s="208"/>
      <c r="Q204" s="208"/>
      <c r="R204" s="208"/>
    </row>
    <row r="205" spans="1:18" ht="13.5" customHeight="1">
      <c r="A205" s="208"/>
      <c r="B205" s="208"/>
      <c r="C205" s="208"/>
      <c r="D205" s="208"/>
      <c r="E205" s="208"/>
      <c r="F205" s="208"/>
      <c r="G205" s="208"/>
      <c r="H205" s="208"/>
      <c r="I205" s="208"/>
      <c r="J205" s="208"/>
      <c r="K205" s="204"/>
      <c r="L205" s="208"/>
      <c r="M205" s="208"/>
      <c r="N205" s="208"/>
      <c r="O205" s="208"/>
      <c r="P205" s="208"/>
      <c r="Q205" s="208"/>
      <c r="R205" s="208"/>
    </row>
    <row r="206" spans="1:18" ht="13.5" customHeight="1">
      <c r="A206" s="208"/>
      <c r="B206" s="208"/>
      <c r="C206" s="208"/>
      <c r="D206" s="208"/>
      <c r="E206" s="208"/>
      <c r="F206" s="208"/>
      <c r="G206" s="208"/>
      <c r="H206" s="208"/>
      <c r="I206" s="208"/>
      <c r="J206" s="208"/>
      <c r="K206" s="204"/>
      <c r="L206" s="208"/>
      <c r="M206" s="208"/>
      <c r="N206" s="208"/>
      <c r="O206" s="208"/>
      <c r="P206" s="208"/>
      <c r="Q206" s="208"/>
      <c r="R206" s="208"/>
    </row>
    <row r="207" spans="1:18" ht="13.5" customHeight="1">
      <c r="A207" s="208"/>
      <c r="B207" s="208"/>
      <c r="C207" s="208"/>
      <c r="D207" s="208"/>
      <c r="E207" s="208"/>
      <c r="F207" s="208"/>
      <c r="G207" s="208"/>
      <c r="H207" s="208"/>
      <c r="I207" s="208"/>
      <c r="J207" s="208"/>
      <c r="K207" s="204"/>
      <c r="L207" s="208"/>
      <c r="M207" s="208"/>
      <c r="N207" s="208"/>
      <c r="O207" s="208"/>
      <c r="P207" s="208"/>
      <c r="Q207" s="208"/>
      <c r="R207" s="208"/>
    </row>
    <row r="208" spans="1:18" ht="13.5" customHeight="1">
      <c r="A208" s="208"/>
      <c r="B208" s="208"/>
      <c r="C208" s="208"/>
      <c r="D208" s="208"/>
      <c r="E208" s="208"/>
      <c r="F208" s="208"/>
      <c r="G208" s="208"/>
      <c r="H208" s="208"/>
      <c r="I208" s="208"/>
      <c r="J208" s="208"/>
      <c r="K208" s="204"/>
      <c r="L208" s="208"/>
      <c r="M208" s="208"/>
      <c r="N208" s="208"/>
      <c r="O208" s="208"/>
      <c r="P208" s="208"/>
      <c r="Q208" s="208"/>
      <c r="R208" s="208"/>
    </row>
    <row r="209" spans="1:18" ht="13.5" customHeight="1">
      <c r="A209" s="208"/>
      <c r="B209" s="208"/>
      <c r="C209" s="208"/>
      <c r="D209" s="208"/>
      <c r="E209" s="208"/>
      <c r="F209" s="208"/>
      <c r="G209" s="208"/>
      <c r="H209" s="208"/>
      <c r="I209" s="208"/>
      <c r="J209" s="208"/>
      <c r="K209" s="204"/>
      <c r="L209" s="208"/>
      <c r="M209" s="208"/>
      <c r="N209" s="208"/>
      <c r="O209" s="208"/>
      <c r="P209" s="208"/>
      <c r="Q209" s="208"/>
      <c r="R209" s="208"/>
    </row>
    <row r="210" spans="1:18" ht="13.5" customHeight="1">
      <c r="A210" s="208"/>
      <c r="B210" s="208"/>
      <c r="C210" s="208"/>
      <c r="D210" s="208"/>
      <c r="E210" s="208"/>
      <c r="F210" s="208"/>
      <c r="G210" s="208"/>
      <c r="H210" s="208"/>
      <c r="I210" s="208"/>
      <c r="J210" s="208"/>
      <c r="K210" s="204"/>
      <c r="L210" s="208"/>
      <c r="M210" s="208"/>
      <c r="N210" s="208"/>
      <c r="O210" s="208"/>
      <c r="P210" s="208"/>
      <c r="Q210" s="208"/>
      <c r="R210" s="208"/>
    </row>
    <row r="211" spans="1:18" ht="13.5" customHeight="1">
      <c r="A211" s="208"/>
      <c r="B211" s="208"/>
      <c r="C211" s="208"/>
      <c r="D211" s="208"/>
      <c r="E211" s="208"/>
      <c r="F211" s="208"/>
      <c r="G211" s="208"/>
      <c r="H211" s="208"/>
      <c r="I211" s="208"/>
      <c r="J211" s="208"/>
      <c r="K211" s="204"/>
      <c r="L211" s="208"/>
      <c r="M211" s="208"/>
      <c r="N211" s="208"/>
      <c r="O211" s="208"/>
      <c r="P211" s="208"/>
      <c r="Q211" s="208"/>
      <c r="R211" s="208"/>
    </row>
    <row r="212" spans="1:18" ht="13.5" customHeight="1">
      <c r="A212" s="208"/>
      <c r="B212" s="208"/>
      <c r="C212" s="208"/>
      <c r="D212" s="208"/>
      <c r="E212" s="208"/>
      <c r="F212" s="208"/>
      <c r="G212" s="208"/>
      <c r="H212" s="208"/>
      <c r="I212" s="208"/>
      <c r="J212" s="208"/>
      <c r="K212" s="204"/>
      <c r="L212" s="208"/>
      <c r="M212" s="208"/>
      <c r="N212" s="208"/>
      <c r="O212" s="208"/>
      <c r="P212" s="208"/>
      <c r="Q212" s="208"/>
      <c r="R212" s="208"/>
    </row>
    <row r="213" spans="1:18" ht="13.5" customHeight="1">
      <c r="A213" s="208"/>
      <c r="B213" s="208"/>
      <c r="C213" s="208"/>
      <c r="D213" s="208"/>
      <c r="E213" s="208"/>
      <c r="F213" s="208"/>
      <c r="G213" s="208"/>
      <c r="H213" s="208"/>
      <c r="I213" s="208"/>
      <c r="J213" s="208"/>
      <c r="K213" s="204"/>
      <c r="L213" s="208"/>
      <c r="M213" s="208"/>
      <c r="N213" s="208"/>
      <c r="O213" s="208"/>
      <c r="P213" s="208"/>
      <c r="Q213" s="208"/>
      <c r="R213" s="208"/>
    </row>
    <row r="214" spans="1:18" ht="13.5" customHeight="1">
      <c r="A214" s="208"/>
      <c r="B214" s="208"/>
      <c r="C214" s="208"/>
      <c r="D214" s="208"/>
      <c r="E214" s="208"/>
      <c r="F214" s="208"/>
      <c r="G214" s="208"/>
      <c r="H214" s="208"/>
      <c r="I214" s="208"/>
      <c r="J214" s="208"/>
      <c r="K214" s="204"/>
      <c r="L214" s="208"/>
      <c r="M214" s="208"/>
      <c r="N214" s="208"/>
      <c r="O214" s="208"/>
      <c r="P214" s="208"/>
      <c r="Q214" s="208"/>
      <c r="R214" s="208"/>
    </row>
    <row r="215" ht="13.5" customHeight="1"/>
    <row r="216" ht="13.5" customHeight="1"/>
    <row r="217" ht="13.5" customHeight="1"/>
    <row r="218" ht="7.5" customHeight="1"/>
    <row r="219" ht="7.5" customHeight="1"/>
    <row r="220" ht="7.5" customHeight="1"/>
    <row r="221" ht="7.5" customHeight="1"/>
    <row r="222" ht="7.5" customHeight="1"/>
    <row r="223" ht="7.5" customHeight="1"/>
    <row r="224" ht="7.5" customHeight="1"/>
    <row r="225" ht="7.5" customHeight="1"/>
    <row r="226" ht="7.5" customHeight="1"/>
    <row r="227" ht="7.5" customHeight="1"/>
    <row r="228" ht="7.5" customHeight="1"/>
    <row r="229" ht="7.5" customHeight="1"/>
    <row r="230" ht="7.5" customHeight="1"/>
    <row r="231" ht="7.5" customHeight="1"/>
    <row r="232" ht="7.5" customHeight="1"/>
    <row r="233" ht="7.5" customHeight="1"/>
    <row r="234" ht="7.5" customHeight="1"/>
    <row r="235" ht="7.5" customHeight="1"/>
    <row r="236" ht="7.5" customHeight="1"/>
    <row r="237" ht="7.5" customHeight="1"/>
    <row r="238" ht="7.5" customHeight="1"/>
    <row r="239" ht="7.5" customHeight="1"/>
    <row r="240" ht="7.5" customHeight="1"/>
    <row r="241" ht="7.5" customHeight="1"/>
    <row r="242" ht="7.5" customHeight="1"/>
    <row r="243" ht="7.5" customHeight="1"/>
    <row r="244" ht="7.5" customHeight="1"/>
    <row r="245" ht="7.5" customHeight="1"/>
    <row r="246" ht="7.5" customHeight="1"/>
    <row r="247" ht="7.5" customHeight="1"/>
    <row r="248" ht="7.5" customHeight="1"/>
    <row r="249" ht="7.5" customHeight="1"/>
    <row r="250" ht="7.5" customHeight="1"/>
    <row r="251" ht="7.5" customHeight="1"/>
    <row r="252" ht="7.5" customHeight="1"/>
    <row r="253" ht="7.5" customHeight="1"/>
    <row r="254" ht="7.5" customHeight="1"/>
    <row r="255" ht="7.5" customHeight="1"/>
    <row r="256" ht="7.5" customHeight="1"/>
    <row r="257" ht="7.5" customHeight="1"/>
    <row r="258" ht="7.5" customHeight="1"/>
    <row r="259" ht="7.5" customHeight="1"/>
    <row r="260" ht="7.5" customHeight="1"/>
    <row r="261" ht="7.5" customHeight="1"/>
    <row r="262" ht="7.5" customHeight="1"/>
    <row r="263" ht="7.5" customHeight="1"/>
    <row r="264" ht="7.5" customHeight="1"/>
    <row r="265" ht="7.5" customHeight="1"/>
    <row r="266" ht="7.5" customHeight="1"/>
    <row r="267" ht="7.5" customHeight="1"/>
    <row r="268" ht="7.5" customHeight="1"/>
    <row r="269" ht="7.5" customHeight="1"/>
    <row r="270" ht="7.5" customHeight="1"/>
    <row r="271" ht="7.5" customHeight="1"/>
    <row r="272" ht="7.5" customHeight="1"/>
  </sheetData>
  <sheetProtection/>
  <mergeCells count="328">
    <mergeCell ref="K6:K9"/>
    <mergeCell ref="M6:M9"/>
    <mergeCell ref="N6:N9"/>
    <mergeCell ref="O6:O9"/>
    <mergeCell ref="L5:L9"/>
    <mergeCell ref="M5:R5"/>
    <mergeCell ref="Q6:Q9"/>
    <mergeCell ref="A4:A9"/>
    <mergeCell ref="B4:B9"/>
    <mergeCell ref="C4:J4"/>
    <mergeCell ref="L4:R4"/>
    <mergeCell ref="C5:J5"/>
    <mergeCell ref="P6:P9"/>
    <mergeCell ref="J6:J9"/>
    <mergeCell ref="R6:R9"/>
    <mergeCell ref="D7:D9"/>
    <mergeCell ref="E7:I7"/>
    <mergeCell ref="L44:R44"/>
    <mergeCell ref="A10:J10"/>
    <mergeCell ref="L10:R10"/>
    <mergeCell ref="A22:B22"/>
    <mergeCell ref="A23:J23"/>
    <mergeCell ref="A29:B29"/>
    <mergeCell ref="K40:K43"/>
    <mergeCell ref="M40:M43"/>
    <mergeCell ref="N40:N43"/>
    <mergeCell ref="L38:R38"/>
    <mergeCell ref="C6:C9"/>
    <mergeCell ref="D6:I6"/>
    <mergeCell ref="F8:F9"/>
    <mergeCell ref="G8:G9"/>
    <mergeCell ref="H8:H9"/>
    <mergeCell ref="I8:I9"/>
    <mergeCell ref="E8:E9"/>
    <mergeCell ref="I42:I43"/>
    <mergeCell ref="A56:B56"/>
    <mergeCell ref="A30:B30"/>
    <mergeCell ref="A38:A43"/>
    <mergeCell ref="B38:B43"/>
    <mergeCell ref="A44:J44"/>
    <mergeCell ref="C38:J38"/>
    <mergeCell ref="C39:J39"/>
    <mergeCell ref="L23:R23"/>
    <mergeCell ref="M39:R39"/>
    <mergeCell ref="C40:C43"/>
    <mergeCell ref="D40:I40"/>
    <mergeCell ref="O40:O43"/>
    <mergeCell ref="Q40:Q43"/>
    <mergeCell ref="J40:J43"/>
    <mergeCell ref="L39:L43"/>
    <mergeCell ref="P40:P43"/>
    <mergeCell ref="R40:R43"/>
    <mergeCell ref="O79:O82"/>
    <mergeCell ref="P79:P82"/>
    <mergeCell ref="A69:B69"/>
    <mergeCell ref="A77:A82"/>
    <mergeCell ref="B77:B82"/>
    <mergeCell ref="C77:J77"/>
    <mergeCell ref="L77:R77"/>
    <mergeCell ref="C78:J78"/>
    <mergeCell ref="L78:L82"/>
    <mergeCell ref="M78:R78"/>
    <mergeCell ref="N79:N82"/>
    <mergeCell ref="A62:J62"/>
    <mergeCell ref="L62:R62"/>
    <mergeCell ref="A68:B68"/>
    <mergeCell ref="D41:D43"/>
    <mergeCell ref="E41:I41"/>
    <mergeCell ref="E42:E43"/>
    <mergeCell ref="F42:F43"/>
    <mergeCell ref="G42:G43"/>
    <mergeCell ref="H42:H43"/>
    <mergeCell ref="C79:C82"/>
    <mergeCell ref="D79:I79"/>
    <mergeCell ref="A102:B102"/>
    <mergeCell ref="Q79:Q82"/>
    <mergeCell ref="A83:J83"/>
    <mergeCell ref="L83:R83"/>
    <mergeCell ref="A95:B95"/>
    <mergeCell ref="A97:J97"/>
    <mergeCell ref="L97:R97"/>
    <mergeCell ref="J79:J82"/>
    <mergeCell ref="R79:R82"/>
    <mergeCell ref="D80:D82"/>
    <mergeCell ref="E80:I80"/>
    <mergeCell ref="E81:E82"/>
    <mergeCell ref="F81:F82"/>
    <mergeCell ref="G81:G82"/>
    <mergeCell ref="H81:H82"/>
    <mergeCell ref="I81:I82"/>
    <mergeCell ref="K79:K82"/>
    <mergeCell ref="M79:M82"/>
    <mergeCell ref="L110:R110"/>
    <mergeCell ref="A103:B103"/>
    <mergeCell ref="A110:A115"/>
    <mergeCell ref="B110:B115"/>
    <mergeCell ref="C110:J110"/>
    <mergeCell ref="C111:J111"/>
    <mergeCell ref="L111:L115"/>
    <mergeCell ref="M111:R111"/>
    <mergeCell ref="C112:C115"/>
    <mergeCell ref="D112:I112"/>
    <mergeCell ref="Q112:Q115"/>
    <mergeCell ref="R112:R115"/>
    <mergeCell ref="D113:D115"/>
    <mergeCell ref="E113:I113"/>
    <mergeCell ref="E114:E115"/>
    <mergeCell ref="H114:H115"/>
    <mergeCell ref="I114:I115"/>
    <mergeCell ref="J112:J115"/>
    <mergeCell ref="P112:P115"/>
    <mergeCell ref="K112:K115"/>
    <mergeCell ref="N145:O145"/>
    <mergeCell ref="P145:P146"/>
    <mergeCell ref="J145:J146"/>
    <mergeCell ref="K145:K146"/>
    <mergeCell ref="L145:L146"/>
    <mergeCell ref="M145:M146"/>
    <mergeCell ref="M112:M115"/>
    <mergeCell ref="N112:N115"/>
    <mergeCell ref="O112:O115"/>
    <mergeCell ref="F114:F115"/>
    <mergeCell ref="G114:G115"/>
    <mergeCell ref="A136:B136"/>
    <mergeCell ref="A145:A146"/>
    <mergeCell ref="B145:B146"/>
    <mergeCell ref="C145:D146"/>
    <mergeCell ref="A116:J116"/>
    <mergeCell ref="L116:R116"/>
    <mergeCell ref="A135:B135"/>
    <mergeCell ref="E145:E146"/>
    <mergeCell ref="F145:G146"/>
    <mergeCell ref="H145:I146"/>
    <mergeCell ref="Q145:R146"/>
    <mergeCell ref="C147:D147"/>
    <mergeCell ref="F147:G147"/>
    <mergeCell ref="H147:I147"/>
    <mergeCell ref="Q147:R147"/>
    <mergeCell ref="C148:D148"/>
    <mergeCell ref="F148:G148"/>
    <mergeCell ref="C149:D149"/>
    <mergeCell ref="F149:G149"/>
    <mergeCell ref="H149:I149"/>
    <mergeCell ref="Q149:R149"/>
    <mergeCell ref="H148:I148"/>
    <mergeCell ref="Q148:R148"/>
    <mergeCell ref="C151:D151"/>
    <mergeCell ref="F151:G151"/>
    <mergeCell ref="H151:I151"/>
    <mergeCell ref="Q151:R151"/>
    <mergeCell ref="C150:D150"/>
    <mergeCell ref="F150:G150"/>
    <mergeCell ref="H150:I150"/>
    <mergeCell ref="Q150:R150"/>
    <mergeCell ref="C153:D153"/>
    <mergeCell ref="F153:G153"/>
    <mergeCell ref="H153:I153"/>
    <mergeCell ref="Q153:R153"/>
    <mergeCell ref="C152:D152"/>
    <mergeCell ref="F152:G152"/>
    <mergeCell ref="H152:I152"/>
    <mergeCell ref="Q152:R152"/>
    <mergeCell ref="C155:D155"/>
    <mergeCell ref="F155:G155"/>
    <mergeCell ref="H155:I155"/>
    <mergeCell ref="Q155:R155"/>
    <mergeCell ref="C154:D154"/>
    <mergeCell ref="F154:G154"/>
    <mergeCell ref="H154:I154"/>
    <mergeCell ref="Q154:R154"/>
    <mergeCell ref="C157:D157"/>
    <mergeCell ref="F157:G157"/>
    <mergeCell ref="H157:I157"/>
    <mergeCell ref="Q157:R157"/>
    <mergeCell ref="C156:D156"/>
    <mergeCell ref="F156:G156"/>
    <mergeCell ref="H156:I156"/>
    <mergeCell ref="Q156:R156"/>
    <mergeCell ref="Q160:R160"/>
    <mergeCell ref="C159:D159"/>
    <mergeCell ref="F159:G159"/>
    <mergeCell ref="H159:I159"/>
    <mergeCell ref="Q159:R159"/>
    <mergeCell ref="C158:D158"/>
    <mergeCell ref="F158:G158"/>
    <mergeCell ref="H158:I158"/>
    <mergeCell ref="Q158:R158"/>
    <mergeCell ref="A166:A167"/>
    <mergeCell ref="B166:H167"/>
    <mergeCell ref="I166:J167"/>
    <mergeCell ref="K166:K167"/>
    <mergeCell ref="C160:D160"/>
    <mergeCell ref="F160:G160"/>
    <mergeCell ref="H160:I160"/>
    <mergeCell ref="Q166:R167"/>
    <mergeCell ref="B168:H168"/>
    <mergeCell ref="I168:J168"/>
    <mergeCell ref="Q168:R168"/>
    <mergeCell ref="L166:L167"/>
    <mergeCell ref="M166:M167"/>
    <mergeCell ref="N166:O166"/>
    <mergeCell ref="P166:P167"/>
    <mergeCell ref="B169:H169"/>
    <mergeCell ref="I169:J169"/>
    <mergeCell ref="Q169:R169"/>
    <mergeCell ref="B170:H170"/>
    <mergeCell ref="I170:J170"/>
    <mergeCell ref="Q170:R170"/>
    <mergeCell ref="B171:H171"/>
    <mergeCell ref="I171:J171"/>
    <mergeCell ref="Q171:R171"/>
    <mergeCell ref="B172:H172"/>
    <mergeCell ref="I172:J172"/>
    <mergeCell ref="Q172:R172"/>
    <mergeCell ref="B173:H173"/>
    <mergeCell ref="I173:J173"/>
    <mergeCell ref="Q173:R173"/>
    <mergeCell ref="B174:H174"/>
    <mergeCell ref="I174:J174"/>
    <mergeCell ref="Q174:R174"/>
    <mergeCell ref="B175:H175"/>
    <mergeCell ref="I175:J175"/>
    <mergeCell ref="Q175:R175"/>
    <mergeCell ref="B176:H176"/>
    <mergeCell ref="I176:J176"/>
    <mergeCell ref="Q176:R176"/>
    <mergeCell ref="Q180:R180"/>
    <mergeCell ref="B177:H177"/>
    <mergeCell ref="I177:J177"/>
    <mergeCell ref="Q177:R177"/>
    <mergeCell ref="B178:H178"/>
    <mergeCell ref="I178:J178"/>
    <mergeCell ref="Q178:R178"/>
    <mergeCell ref="B181:H181"/>
    <mergeCell ref="I181:J181"/>
    <mergeCell ref="Q181:R181"/>
    <mergeCell ref="L188:L189"/>
    <mergeCell ref="M188:M189"/>
    <mergeCell ref="B179:H179"/>
    <mergeCell ref="I179:J179"/>
    <mergeCell ref="Q179:R179"/>
    <mergeCell ref="B180:H180"/>
    <mergeCell ref="I180:J180"/>
    <mergeCell ref="Q188:R189"/>
    <mergeCell ref="Q193:R193"/>
    <mergeCell ref="Q190:R190"/>
    <mergeCell ref="A188:A189"/>
    <mergeCell ref="B188:H189"/>
    <mergeCell ref="I188:J189"/>
    <mergeCell ref="K188:K189"/>
    <mergeCell ref="L190:L192"/>
    <mergeCell ref="M190:M192"/>
    <mergeCell ref="N190:N192"/>
    <mergeCell ref="N188:N189"/>
    <mergeCell ref="O190:P190"/>
    <mergeCell ref="O188:P189"/>
    <mergeCell ref="I193:J195"/>
    <mergeCell ref="K193:K195"/>
    <mergeCell ref="K190:K192"/>
    <mergeCell ref="M193:M195"/>
    <mergeCell ref="Q195:R195"/>
    <mergeCell ref="N193:N195"/>
    <mergeCell ref="O193:P193"/>
    <mergeCell ref="L193:L195"/>
    <mergeCell ref="O194:P194"/>
    <mergeCell ref="Q194:R194"/>
    <mergeCell ref="Q196:R196"/>
    <mergeCell ref="O197:P197"/>
    <mergeCell ref="Q197:R197"/>
    <mergeCell ref="O195:P195"/>
    <mergeCell ref="A190:A192"/>
    <mergeCell ref="B190:H192"/>
    <mergeCell ref="I190:J192"/>
    <mergeCell ref="N196:N198"/>
    <mergeCell ref="A193:A195"/>
    <mergeCell ref="B193:H195"/>
    <mergeCell ref="I201:J202"/>
    <mergeCell ref="K201:K202"/>
    <mergeCell ref="I203:J214"/>
    <mergeCell ref="K203:K214"/>
    <mergeCell ref="Q198:R198"/>
    <mergeCell ref="O191:P191"/>
    <mergeCell ref="Q191:R191"/>
    <mergeCell ref="O192:P192"/>
    <mergeCell ref="Q192:R192"/>
    <mergeCell ref="O196:P196"/>
    <mergeCell ref="L203:L214"/>
    <mergeCell ref="O198:P198"/>
    <mergeCell ref="A203:A214"/>
    <mergeCell ref="B203:C214"/>
    <mergeCell ref="D203:F214"/>
    <mergeCell ref="G203:H214"/>
    <mergeCell ref="A201:A202"/>
    <mergeCell ref="B201:C202"/>
    <mergeCell ref="D201:F202"/>
    <mergeCell ref="G201:H202"/>
    <mergeCell ref="O202:P202"/>
    <mergeCell ref="R211:R212"/>
    <mergeCell ref="M203:M214"/>
    <mergeCell ref="Q209:Q210"/>
    <mergeCell ref="Q213:Q214"/>
    <mergeCell ref="N203:N214"/>
    <mergeCell ref="R213:R214"/>
    <mergeCell ref="O203:P214"/>
    <mergeCell ref="Q203:Q204"/>
    <mergeCell ref="R203:R204"/>
    <mergeCell ref="A196:A198"/>
    <mergeCell ref="B196:H198"/>
    <mergeCell ref="I196:J198"/>
    <mergeCell ref="K196:K198"/>
    <mergeCell ref="L196:L198"/>
    <mergeCell ref="M196:M198"/>
    <mergeCell ref="Q205:Q206"/>
    <mergeCell ref="R205:R206"/>
    <mergeCell ref="Q207:Q208"/>
    <mergeCell ref="R207:R208"/>
    <mergeCell ref="R209:R210"/>
    <mergeCell ref="Q211:Q212"/>
    <mergeCell ref="A89:J89"/>
    <mergeCell ref="A96:J96"/>
    <mergeCell ref="L96:R96"/>
    <mergeCell ref="A14:J14"/>
    <mergeCell ref="L14:R14"/>
    <mergeCell ref="A51:J51"/>
    <mergeCell ref="A52:J52"/>
    <mergeCell ref="A57:J57"/>
    <mergeCell ref="A88:J88"/>
    <mergeCell ref="L88:R88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17"/>
  <sheetViews>
    <sheetView tabSelected="1" zoomScale="90" zoomScaleNormal="90" zoomScaleSheetLayoutView="100" zoomScalePageLayoutView="80" workbookViewId="0" topLeftCell="A1">
      <selection activeCell="B104" sqref="B104"/>
    </sheetView>
  </sheetViews>
  <sheetFormatPr defaultColWidth="9.140625" defaultRowHeight="15"/>
  <cols>
    <col min="1" max="1" width="4.140625" style="0" customWidth="1"/>
    <col min="2" max="2" width="27.28125" style="0" customWidth="1"/>
    <col min="3" max="3" width="4.7109375" style="0" customWidth="1"/>
    <col min="4" max="4" width="4.7109375" style="49" customWidth="1"/>
    <col min="5" max="7" width="4.7109375" style="0" customWidth="1"/>
    <col min="8" max="8" width="4.7109375" style="49" customWidth="1"/>
    <col min="9" max="11" width="4.7109375" style="0" customWidth="1"/>
    <col min="13" max="13" width="10.28125" style="0" customWidth="1"/>
    <col min="14" max="15" width="4.7109375" style="0" customWidth="1"/>
    <col min="16" max="16" width="17.7109375" style="0" customWidth="1"/>
    <col min="17" max="17" width="12.421875" style="0" customWidth="1"/>
    <col min="18" max="18" width="11.00390625" style="0" customWidth="1"/>
    <col min="19" max="28" width="4.7109375" style="0" customWidth="1"/>
  </cols>
  <sheetData>
    <row r="1" spans="2:14" ht="15.75">
      <c r="B1" s="16"/>
      <c r="J1" s="34" t="s">
        <v>115</v>
      </c>
      <c r="L1" s="10" t="s">
        <v>22</v>
      </c>
      <c r="N1" s="17" t="s">
        <v>265</v>
      </c>
    </row>
    <row r="2" spans="1:14" ht="15">
      <c r="A2" s="2"/>
      <c r="L2" s="11"/>
      <c r="N2" s="17"/>
    </row>
    <row r="3" ht="7.5" customHeight="1">
      <c r="A3" s="3"/>
    </row>
    <row r="4" spans="1:18" ht="12" customHeight="1">
      <c r="A4" s="210" t="s">
        <v>10</v>
      </c>
      <c r="B4" s="217" t="s">
        <v>31</v>
      </c>
      <c r="C4" s="225" t="s">
        <v>126</v>
      </c>
      <c r="D4" s="225"/>
      <c r="E4" s="225"/>
      <c r="F4" s="225"/>
      <c r="G4" s="225"/>
      <c r="H4" s="225"/>
      <c r="I4" s="225"/>
      <c r="J4" s="225"/>
      <c r="L4" s="212" t="s">
        <v>266</v>
      </c>
      <c r="M4" s="212"/>
      <c r="N4" s="212"/>
      <c r="O4" s="212"/>
      <c r="P4" s="212"/>
      <c r="Q4" s="212"/>
      <c r="R4" s="212"/>
    </row>
    <row r="5" spans="1:18" ht="12" customHeight="1">
      <c r="A5" s="210"/>
      <c r="B5" s="218"/>
      <c r="C5" s="210" t="s">
        <v>29</v>
      </c>
      <c r="D5" s="210"/>
      <c r="E5" s="210"/>
      <c r="F5" s="210"/>
      <c r="G5" s="210"/>
      <c r="H5" s="210"/>
      <c r="I5" s="210"/>
      <c r="J5" s="210"/>
      <c r="L5" s="214" t="s">
        <v>24</v>
      </c>
      <c r="M5" s="210" t="s">
        <v>25</v>
      </c>
      <c r="N5" s="210"/>
      <c r="O5" s="210"/>
      <c r="P5" s="210"/>
      <c r="Q5" s="210"/>
      <c r="R5" s="210"/>
    </row>
    <row r="6" spans="1:18" ht="15">
      <c r="A6" s="210"/>
      <c r="B6" s="218"/>
      <c r="C6" s="220" t="s">
        <v>1</v>
      </c>
      <c r="D6" s="210" t="s">
        <v>8</v>
      </c>
      <c r="E6" s="210"/>
      <c r="F6" s="210"/>
      <c r="G6" s="210"/>
      <c r="H6" s="210"/>
      <c r="I6" s="210"/>
      <c r="J6" s="220" t="s">
        <v>2</v>
      </c>
      <c r="K6" s="222"/>
      <c r="L6" s="214"/>
      <c r="M6" s="214" t="s">
        <v>3</v>
      </c>
      <c r="N6" s="214" t="s">
        <v>26</v>
      </c>
      <c r="O6" s="214" t="s">
        <v>7</v>
      </c>
      <c r="P6" s="210" t="s">
        <v>4</v>
      </c>
      <c r="Q6" s="210" t="s">
        <v>5</v>
      </c>
      <c r="R6" s="210" t="s">
        <v>6</v>
      </c>
    </row>
    <row r="7" spans="1:18" ht="12" customHeight="1">
      <c r="A7" s="210"/>
      <c r="B7" s="218"/>
      <c r="C7" s="226"/>
      <c r="D7" s="213" t="s">
        <v>11</v>
      </c>
      <c r="E7" s="210" t="s">
        <v>12</v>
      </c>
      <c r="F7" s="210"/>
      <c r="G7" s="210"/>
      <c r="H7" s="210"/>
      <c r="I7" s="210"/>
      <c r="J7" s="226"/>
      <c r="K7" s="222"/>
      <c r="L7" s="214"/>
      <c r="M7" s="214"/>
      <c r="N7" s="214"/>
      <c r="O7" s="214"/>
      <c r="P7" s="210"/>
      <c r="Q7" s="210"/>
      <c r="R7" s="210"/>
    </row>
    <row r="8" spans="1:18" ht="61.5" customHeight="1">
      <c r="A8" s="210"/>
      <c r="B8" s="218"/>
      <c r="C8" s="226"/>
      <c r="D8" s="213"/>
      <c r="E8" s="214" t="s">
        <v>13</v>
      </c>
      <c r="F8" s="214" t="s">
        <v>15</v>
      </c>
      <c r="G8" s="214" t="s">
        <v>14</v>
      </c>
      <c r="H8" s="224" t="s">
        <v>16</v>
      </c>
      <c r="I8" s="220" t="s">
        <v>30</v>
      </c>
      <c r="J8" s="226"/>
      <c r="K8" s="222"/>
      <c r="L8" s="214"/>
      <c r="M8" s="214"/>
      <c r="N8" s="214"/>
      <c r="O8" s="214"/>
      <c r="P8" s="210"/>
      <c r="Q8" s="210"/>
      <c r="R8" s="210"/>
    </row>
    <row r="9" spans="1:18" ht="10.5" customHeight="1">
      <c r="A9" s="210"/>
      <c r="B9" s="219"/>
      <c r="C9" s="221"/>
      <c r="D9" s="213"/>
      <c r="E9" s="214"/>
      <c r="F9" s="214"/>
      <c r="G9" s="214"/>
      <c r="H9" s="224"/>
      <c r="I9" s="221"/>
      <c r="J9" s="221"/>
      <c r="K9" s="222"/>
      <c r="L9" s="214"/>
      <c r="M9" s="214"/>
      <c r="N9" s="214"/>
      <c r="O9" s="214"/>
      <c r="P9" s="210"/>
      <c r="Q9" s="210"/>
      <c r="R9" s="210"/>
    </row>
    <row r="10" spans="1:18" ht="13.5" customHeight="1">
      <c r="A10" s="215"/>
      <c r="B10" s="215"/>
      <c r="C10" s="215"/>
      <c r="D10" s="215"/>
      <c r="E10" s="215"/>
      <c r="F10" s="215"/>
      <c r="G10" s="215"/>
      <c r="H10" s="215"/>
      <c r="I10" s="215"/>
      <c r="J10" s="215"/>
      <c r="L10" s="216"/>
      <c r="M10" s="216"/>
      <c r="N10" s="216"/>
      <c r="O10" s="216"/>
      <c r="P10" s="216"/>
      <c r="Q10" s="216"/>
      <c r="R10" s="216"/>
    </row>
    <row r="11" spans="1:18" ht="52.5" customHeight="1">
      <c r="A11" s="180">
        <v>1</v>
      </c>
      <c r="B11" s="179" t="s">
        <v>166</v>
      </c>
      <c r="C11" s="181">
        <v>3</v>
      </c>
      <c r="D11" s="183">
        <v>90</v>
      </c>
      <c r="E11" s="159">
        <v>30</v>
      </c>
      <c r="F11" s="182">
        <v>0</v>
      </c>
      <c r="G11" s="159">
        <v>15</v>
      </c>
      <c r="H11" s="159">
        <v>45</v>
      </c>
      <c r="I11" s="182"/>
      <c r="J11" s="182"/>
      <c r="L11" s="15" t="s">
        <v>44</v>
      </c>
      <c r="M11" s="165"/>
      <c r="N11" s="165"/>
      <c r="O11" s="165"/>
      <c r="P11" s="165"/>
      <c r="Q11" s="165"/>
      <c r="R11" s="165"/>
    </row>
    <row r="12" spans="1:18" ht="43.5" customHeight="1">
      <c r="A12" s="15">
        <v>2</v>
      </c>
      <c r="B12" s="167" t="s">
        <v>167</v>
      </c>
      <c r="C12" s="171">
        <v>1</v>
      </c>
      <c r="D12" s="172">
        <v>30</v>
      </c>
      <c r="E12" s="15">
        <v>0</v>
      </c>
      <c r="F12" s="15">
        <v>0</v>
      </c>
      <c r="G12" s="15">
        <v>15</v>
      </c>
      <c r="H12" s="29">
        <v>15</v>
      </c>
      <c r="I12" s="15"/>
      <c r="J12" s="15"/>
      <c r="K12" s="1"/>
      <c r="L12" s="15" t="s">
        <v>236</v>
      </c>
      <c r="M12" s="15"/>
      <c r="N12" s="15"/>
      <c r="O12" s="15"/>
      <c r="P12" s="15"/>
      <c r="Q12" s="15"/>
      <c r="R12" s="15"/>
    </row>
    <row r="13" spans="1:18" ht="25.5">
      <c r="A13" s="15">
        <v>3</v>
      </c>
      <c r="B13" s="19" t="s">
        <v>168</v>
      </c>
      <c r="C13" s="18">
        <v>6</v>
      </c>
      <c r="D13" s="29">
        <v>180</v>
      </c>
      <c r="E13" s="15">
        <v>30</v>
      </c>
      <c r="F13" s="15">
        <v>14</v>
      </c>
      <c r="G13" s="15">
        <v>16</v>
      </c>
      <c r="H13" s="29">
        <v>120</v>
      </c>
      <c r="I13" s="15"/>
      <c r="J13" s="15"/>
      <c r="K13" s="1"/>
      <c r="L13" s="15" t="s">
        <v>43</v>
      </c>
      <c r="M13" s="15"/>
      <c r="N13" s="15"/>
      <c r="O13" s="15"/>
      <c r="P13" s="15"/>
      <c r="Q13" s="15"/>
      <c r="R13" s="15"/>
    </row>
    <row r="14" spans="1:18" ht="25.5">
      <c r="A14" s="15">
        <v>4</v>
      </c>
      <c r="B14" s="19" t="s">
        <v>267</v>
      </c>
      <c r="C14" s="106">
        <v>4</v>
      </c>
      <c r="D14" s="104">
        <v>120</v>
      </c>
      <c r="E14" s="15">
        <v>30</v>
      </c>
      <c r="F14" s="15">
        <v>15</v>
      </c>
      <c r="G14" s="15">
        <v>30</v>
      </c>
      <c r="H14" s="29">
        <v>45</v>
      </c>
      <c r="I14" s="15"/>
      <c r="J14" s="15"/>
      <c r="K14" s="1"/>
      <c r="L14" s="184" t="s">
        <v>43</v>
      </c>
      <c r="M14" s="184"/>
      <c r="N14" s="184"/>
      <c r="O14" s="184"/>
      <c r="P14" s="184"/>
      <c r="Q14" s="184"/>
      <c r="R14" s="184"/>
    </row>
    <row r="15" spans="1:18" ht="14.25" customHeight="1">
      <c r="A15" s="259" t="s">
        <v>238</v>
      </c>
      <c r="B15" s="265"/>
      <c r="C15" s="265"/>
      <c r="D15" s="265"/>
      <c r="E15" s="265"/>
      <c r="F15" s="265"/>
      <c r="G15" s="265"/>
      <c r="H15" s="265"/>
      <c r="I15" s="265"/>
      <c r="J15" s="266"/>
      <c r="K15" s="278"/>
      <c r="L15" s="279"/>
      <c r="M15" s="279"/>
      <c r="N15" s="279"/>
      <c r="O15" s="279"/>
      <c r="P15" s="279"/>
      <c r="Q15" s="279"/>
      <c r="R15" s="231"/>
    </row>
    <row r="16" spans="1:18" ht="17.25" customHeight="1">
      <c r="A16" s="259" t="s">
        <v>268</v>
      </c>
      <c r="B16" s="260"/>
      <c r="C16" s="260"/>
      <c r="D16" s="260"/>
      <c r="E16" s="260"/>
      <c r="F16" s="260"/>
      <c r="G16" s="260"/>
      <c r="H16" s="260"/>
      <c r="I16" s="260"/>
      <c r="J16" s="261"/>
      <c r="K16" s="1"/>
      <c r="L16" s="185"/>
      <c r="M16" s="185"/>
      <c r="N16" s="185"/>
      <c r="O16" s="185"/>
      <c r="P16" s="185"/>
      <c r="Q16" s="185"/>
      <c r="R16" s="185"/>
    </row>
    <row r="17" spans="1:18" ht="40.5" customHeight="1">
      <c r="A17" s="15">
        <v>1</v>
      </c>
      <c r="B17" s="19" t="s">
        <v>169</v>
      </c>
      <c r="C17" s="18">
        <v>4.5</v>
      </c>
      <c r="D17" s="29">
        <v>135</v>
      </c>
      <c r="E17" s="15">
        <v>30</v>
      </c>
      <c r="F17" s="15">
        <v>5</v>
      </c>
      <c r="G17" s="15">
        <v>10</v>
      </c>
      <c r="H17" s="29">
        <v>90</v>
      </c>
      <c r="I17" s="15"/>
      <c r="J17" s="15"/>
      <c r="K17" s="1"/>
      <c r="L17" s="15" t="s">
        <v>43</v>
      </c>
      <c r="M17" s="15"/>
      <c r="N17" s="15"/>
      <c r="O17" s="15"/>
      <c r="P17" s="15"/>
      <c r="Q17" s="15"/>
      <c r="R17" s="15"/>
    </row>
    <row r="18" spans="1:18" ht="46.5" customHeight="1">
      <c r="A18" s="15">
        <v>2</v>
      </c>
      <c r="B18" s="188" t="s">
        <v>269</v>
      </c>
      <c r="C18" s="187">
        <v>1</v>
      </c>
      <c r="D18" s="29">
        <v>30</v>
      </c>
      <c r="E18" s="15">
        <v>15</v>
      </c>
      <c r="F18" s="15"/>
      <c r="G18" s="15">
        <v>15</v>
      </c>
      <c r="H18" s="29">
        <v>15</v>
      </c>
      <c r="I18" s="15"/>
      <c r="J18" s="15"/>
      <c r="K18" s="1"/>
      <c r="L18" s="15" t="s">
        <v>270</v>
      </c>
      <c r="M18" s="15"/>
      <c r="N18" s="15"/>
      <c r="O18" s="15"/>
      <c r="P18" s="15"/>
      <c r="Q18" s="15"/>
      <c r="R18" s="15"/>
    </row>
    <row r="19" spans="1:18" ht="18.75" customHeight="1">
      <c r="A19" s="15">
        <v>3</v>
      </c>
      <c r="B19" s="189" t="s">
        <v>207</v>
      </c>
      <c r="C19" s="187">
        <v>3</v>
      </c>
      <c r="D19" s="29">
        <v>90</v>
      </c>
      <c r="E19" s="15">
        <v>16</v>
      </c>
      <c r="F19" s="15">
        <v>4</v>
      </c>
      <c r="G19" s="15">
        <v>10</v>
      </c>
      <c r="H19" s="29">
        <v>60</v>
      </c>
      <c r="I19" s="15"/>
      <c r="J19" s="15"/>
      <c r="K19" s="1"/>
      <c r="L19" s="15" t="s">
        <v>43</v>
      </c>
      <c r="M19" s="15"/>
      <c r="N19" s="15"/>
      <c r="O19" s="15"/>
      <c r="P19" s="15"/>
      <c r="Q19" s="15"/>
      <c r="R19" s="15"/>
    </row>
    <row r="20" spans="1:18" ht="18.75" customHeight="1">
      <c r="A20" s="271" t="s">
        <v>242</v>
      </c>
      <c r="B20" s="280"/>
      <c r="C20" s="280"/>
      <c r="D20" s="280"/>
      <c r="E20" s="280"/>
      <c r="F20" s="280"/>
      <c r="G20" s="280"/>
      <c r="H20" s="280"/>
      <c r="I20" s="280"/>
      <c r="J20" s="281"/>
      <c r="K20" s="1"/>
      <c r="L20" s="15"/>
      <c r="M20" s="15"/>
      <c r="N20" s="15"/>
      <c r="O20" s="15"/>
      <c r="P20" s="15"/>
      <c r="Q20" s="15"/>
      <c r="R20" s="15"/>
    </row>
    <row r="21" spans="1:18" ht="18.75" customHeight="1">
      <c r="A21" s="15"/>
      <c r="B21" s="186" t="s">
        <v>209</v>
      </c>
      <c r="C21" s="18">
        <v>4.5</v>
      </c>
      <c r="D21" s="29">
        <v>135</v>
      </c>
      <c r="E21" s="15">
        <v>30</v>
      </c>
      <c r="F21" s="15">
        <v>5</v>
      </c>
      <c r="G21" s="15">
        <v>10</v>
      </c>
      <c r="H21" s="29">
        <v>90</v>
      </c>
      <c r="I21" s="15"/>
      <c r="J21" s="15"/>
      <c r="K21" s="1"/>
      <c r="L21" s="15" t="s">
        <v>43</v>
      </c>
      <c r="M21" s="15"/>
      <c r="N21" s="15"/>
      <c r="O21" s="15"/>
      <c r="P21" s="15"/>
      <c r="Q21" s="15"/>
      <c r="R21" s="15"/>
    </row>
    <row r="22" spans="1:18" ht="18.75" customHeight="1">
      <c r="A22" s="15"/>
      <c r="B22" s="186" t="s">
        <v>208</v>
      </c>
      <c r="C22" s="18">
        <v>1</v>
      </c>
      <c r="D22" s="29">
        <v>30</v>
      </c>
      <c r="E22" s="15">
        <v>15</v>
      </c>
      <c r="F22" s="15">
        <v>0</v>
      </c>
      <c r="G22" s="15">
        <v>15</v>
      </c>
      <c r="H22" s="29">
        <v>15</v>
      </c>
      <c r="I22" s="15"/>
      <c r="J22" s="15"/>
      <c r="K22" s="1"/>
      <c r="L22" s="15" t="s">
        <v>236</v>
      </c>
      <c r="M22" s="15"/>
      <c r="N22" s="15"/>
      <c r="O22" s="15"/>
      <c r="P22" s="15"/>
      <c r="Q22" s="15"/>
      <c r="R22" s="15"/>
    </row>
    <row r="23" spans="1:18" ht="47.25" customHeight="1">
      <c r="A23" s="15"/>
      <c r="B23" s="19" t="s">
        <v>271</v>
      </c>
      <c r="C23" s="18">
        <v>3</v>
      </c>
      <c r="D23" s="29">
        <v>90</v>
      </c>
      <c r="E23" s="15">
        <v>16</v>
      </c>
      <c r="F23" s="15">
        <v>4</v>
      </c>
      <c r="G23" s="15">
        <v>10</v>
      </c>
      <c r="H23" s="29">
        <v>60</v>
      </c>
      <c r="I23" s="15"/>
      <c r="J23" s="15"/>
      <c r="K23" s="1"/>
      <c r="L23" s="15" t="s">
        <v>43</v>
      </c>
      <c r="M23" s="15"/>
      <c r="N23" s="15"/>
      <c r="O23" s="15"/>
      <c r="P23" s="15"/>
      <c r="Q23" s="15"/>
      <c r="R23" s="15"/>
    </row>
    <row r="24" spans="1:18" ht="13.5" customHeight="1">
      <c r="A24" s="223" t="s">
        <v>18</v>
      </c>
      <c r="B24" s="223"/>
      <c r="C24" s="20">
        <f>SUM(C12:C23)</f>
        <v>28</v>
      </c>
      <c r="D24" s="50">
        <f>SUM(D12:D23)</f>
        <v>840</v>
      </c>
      <c r="E24" s="21">
        <f>SUM(E12:E16)</f>
        <v>60</v>
      </c>
      <c r="F24" s="21">
        <f>SUM(F12:F15)</f>
        <v>29</v>
      </c>
      <c r="G24" s="21">
        <f>SUM(G12:G16)</f>
        <v>61</v>
      </c>
      <c r="H24" s="50">
        <f>SUM(H12:H15)</f>
        <v>180</v>
      </c>
      <c r="I24" s="15"/>
      <c r="J24" s="15"/>
      <c r="K24" s="1"/>
      <c r="L24" s="15"/>
      <c r="M24" s="15"/>
      <c r="N24" s="15"/>
      <c r="O24" s="15"/>
      <c r="P24" s="15"/>
      <c r="Q24" s="15"/>
      <c r="R24" s="15"/>
    </row>
    <row r="25" spans="1:18" ht="13.5" customHeight="1">
      <c r="A25" s="215" t="s">
        <v>19</v>
      </c>
      <c r="B25" s="215"/>
      <c r="C25" s="215"/>
      <c r="D25" s="215"/>
      <c r="E25" s="215"/>
      <c r="F25" s="215"/>
      <c r="G25" s="215"/>
      <c r="H25" s="215"/>
      <c r="I25" s="215"/>
      <c r="J25" s="215"/>
      <c r="L25" s="216" t="s">
        <v>27</v>
      </c>
      <c r="M25" s="216"/>
      <c r="N25" s="216"/>
      <c r="O25" s="216"/>
      <c r="P25" s="216"/>
      <c r="Q25" s="216"/>
      <c r="R25" s="216"/>
    </row>
    <row r="26" spans="1:18" ht="15">
      <c r="A26" s="15">
        <v>1</v>
      </c>
      <c r="B26" s="19"/>
      <c r="C26" s="18"/>
      <c r="D26" s="29"/>
      <c r="E26" s="15"/>
      <c r="F26" s="15"/>
      <c r="G26" s="15"/>
      <c r="H26" s="29"/>
      <c r="I26" s="56"/>
      <c r="J26" s="56"/>
      <c r="K26" s="46"/>
      <c r="L26" s="15"/>
      <c r="M26" s="9"/>
      <c r="N26" s="9"/>
      <c r="O26" s="9"/>
      <c r="P26" s="9"/>
      <c r="Q26" s="9"/>
      <c r="R26" s="9"/>
    </row>
    <row r="27" spans="1:18" ht="15">
      <c r="A27" s="15">
        <v>2</v>
      </c>
      <c r="B27" s="56"/>
      <c r="C27" s="18"/>
      <c r="D27" s="29"/>
      <c r="E27" s="15"/>
      <c r="F27" s="15"/>
      <c r="G27" s="15"/>
      <c r="H27" s="29"/>
      <c r="I27" s="56"/>
      <c r="J27" s="56"/>
      <c r="K27" s="46"/>
      <c r="L27" s="15"/>
      <c r="M27" s="9"/>
      <c r="N27" s="9"/>
      <c r="O27" s="9"/>
      <c r="P27" s="9"/>
      <c r="Q27" s="9"/>
      <c r="R27" s="9"/>
    </row>
    <row r="28" spans="1:18" ht="15">
      <c r="A28" s="15">
        <v>3</v>
      </c>
      <c r="B28" s="56"/>
      <c r="C28" s="18"/>
      <c r="D28" s="29"/>
      <c r="E28" s="15"/>
      <c r="F28" s="15"/>
      <c r="G28" s="15"/>
      <c r="H28" s="29"/>
      <c r="I28" s="56"/>
      <c r="J28" s="56"/>
      <c r="K28" s="46"/>
      <c r="L28" s="15"/>
      <c r="M28" s="9"/>
      <c r="N28" s="9"/>
      <c r="O28" s="9"/>
      <c r="P28" s="9"/>
      <c r="Q28" s="9"/>
      <c r="R28" s="9"/>
    </row>
    <row r="29" spans="1:18" ht="15">
      <c r="A29" s="15">
        <v>4</v>
      </c>
      <c r="B29" s="56"/>
      <c r="C29" s="18"/>
      <c r="D29" s="29"/>
      <c r="E29" s="15"/>
      <c r="F29" s="15"/>
      <c r="G29" s="15"/>
      <c r="H29" s="29"/>
      <c r="I29" s="56"/>
      <c r="J29" s="56"/>
      <c r="K29" s="46"/>
      <c r="L29" s="15"/>
      <c r="M29" s="9"/>
      <c r="N29" s="9"/>
      <c r="O29" s="9"/>
      <c r="P29" s="9"/>
      <c r="Q29" s="9"/>
      <c r="R29" s="9"/>
    </row>
    <row r="30" spans="1:18" ht="15">
      <c r="A30" s="15">
        <v>5</v>
      </c>
      <c r="B30" s="56"/>
      <c r="C30" s="18"/>
      <c r="D30" s="29"/>
      <c r="E30" s="15"/>
      <c r="F30" s="15"/>
      <c r="G30" s="15"/>
      <c r="H30" s="29"/>
      <c r="I30" s="56"/>
      <c r="J30" s="56"/>
      <c r="K30" s="46"/>
      <c r="L30" s="15"/>
      <c r="M30" s="9"/>
      <c r="N30" s="9"/>
      <c r="O30" s="9"/>
      <c r="P30" s="9"/>
      <c r="Q30" s="9"/>
      <c r="R30" s="9"/>
    </row>
    <row r="31" spans="1:18" ht="13.5" customHeight="1">
      <c r="A31" s="15">
        <v>6</v>
      </c>
      <c r="B31" s="56"/>
      <c r="C31" s="18"/>
      <c r="D31" s="29"/>
      <c r="E31" s="15"/>
      <c r="F31" s="15"/>
      <c r="G31" s="15"/>
      <c r="H31" s="29"/>
      <c r="I31" s="56"/>
      <c r="J31" s="56"/>
      <c r="K31" s="46"/>
      <c r="L31" s="15"/>
      <c r="M31" s="9"/>
      <c r="N31" s="9"/>
      <c r="O31" s="9"/>
      <c r="P31" s="9"/>
      <c r="Q31" s="9"/>
      <c r="R31" s="9"/>
    </row>
    <row r="32" spans="1:18" ht="13.5" customHeight="1">
      <c r="A32" s="274" t="s">
        <v>18</v>
      </c>
      <c r="B32" s="274"/>
      <c r="C32" s="48"/>
      <c r="D32" s="55"/>
      <c r="E32" s="48"/>
      <c r="F32" s="48"/>
      <c r="G32" s="48"/>
      <c r="H32" s="55"/>
      <c r="I32" s="48"/>
      <c r="J32" s="56"/>
      <c r="K32" s="46"/>
      <c r="L32" s="56"/>
      <c r="M32" s="9"/>
      <c r="N32" s="9"/>
      <c r="O32" s="9"/>
      <c r="P32" s="9"/>
      <c r="Q32" s="9"/>
      <c r="R32" s="9"/>
    </row>
    <row r="33" spans="1:18" ht="24" customHeight="1">
      <c r="A33" s="274" t="s">
        <v>20</v>
      </c>
      <c r="B33" s="274"/>
      <c r="C33" s="20">
        <f>SUM(C32,C24)</f>
        <v>28</v>
      </c>
      <c r="D33" s="53">
        <f aca="true" t="shared" si="0" ref="D33:I33">SUM(D32,D24)</f>
        <v>840</v>
      </c>
      <c r="E33" s="21">
        <f t="shared" si="0"/>
        <v>60</v>
      </c>
      <c r="F33" s="21">
        <f t="shared" si="0"/>
        <v>29</v>
      </c>
      <c r="G33" s="21">
        <f t="shared" si="0"/>
        <v>61</v>
      </c>
      <c r="H33" s="50">
        <f t="shared" si="0"/>
        <v>180</v>
      </c>
      <c r="I33" s="21">
        <f t="shared" si="0"/>
        <v>0</v>
      </c>
      <c r="J33" s="15" t="s">
        <v>21</v>
      </c>
      <c r="L33" s="8" t="s">
        <v>21</v>
      </c>
      <c r="M33" s="8"/>
      <c r="N33" s="8" t="s">
        <v>21</v>
      </c>
      <c r="O33" s="8" t="s">
        <v>21</v>
      </c>
      <c r="P33" s="8" t="s">
        <v>21</v>
      </c>
      <c r="Q33" s="8" t="s">
        <v>21</v>
      </c>
      <c r="R33" s="8" t="s">
        <v>21</v>
      </c>
    </row>
    <row r="34" spans="1:12" ht="13.5" customHeight="1">
      <c r="A34" s="4"/>
      <c r="B34" s="4"/>
      <c r="C34" s="4"/>
      <c r="D34" s="54"/>
      <c r="E34" s="4"/>
      <c r="F34" s="4"/>
      <c r="G34" s="4"/>
      <c r="H34" s="54"/>
      <c r="I34" s="4"/>
      <c r="J34" s="4"/>
      <c r="L34" s="5"/>
    </row>
    <row r="35" spans="1:12" ht="13.5" customHeight="1">
      <c r="A35" s="5"/>
      <c r="L35" s="12"/>
    </row>
    <row r="36" spans="1:13" ht="13.5" customHeight="1">
      <c r="A36" s="6"/>
      <c r="B36" t="s">
        <v>32</v>
      </c>
      <c r="C36" t="s">
        <v>35</v>
      </c>
      <c r="F36" t="s">
        <v>34</v>
      </c>
      <c r="I36" t="s">
        <v>34</v>
      </c>
      <c r="M36" t="s">
        <v>38</v>
      </c>
    </row>
    <row r="37" spans="1:13" ht="13.5" customHeight="1">
      <c r="A37" s="7"/>
      <c r="B37" s="7" t="s">
        <v>0</v>
      </c>
      <c r="C37" s="7" t="s">
        <v>33</v>
      </c>
      <c r="F37" s="7" t="s">
        <v>36</v>
      </c>
      <c r="I37" s="7" t="s">
        <v>37</v>
      </c>
      <c r="M37" s="13" t="s">
        <v>28</v>
      </c>
    </row>
    <row r="38" spans="2:14" ht="15.75">
      <c r="B38" s="16"/>
      <c r="J38" s="34" t="s">
        <v>115</v>
      </c>
      <c r="L38" s="10" t="s">
        <v>22</v>
      </c>
      <c r="N38" s="17" t="s">
        <v>265</v>
      </c>
    </row>
    <row r="39" spans="1:14" ht="15">
      <c r="A39" s="2"/>
      <c r="L39" s="11"/>
      <c r="N39" s="17"/>
    </row>
    <row r="40" ht="7.5" customHeight="1">
      <c r="A40" s="3"/>
    </row>
    <row r="41" spans="1:18" ht="12" customHeight="1">
      <c r="A41" s="210" t="s">
        <v>10</v>
      </c>
      <c r="B41" s="217" t="s">
        <v>31</v>
      </c>
      <c r="C41" s="225" t="s">
        <v>272</v>
      </c>
      <c r="D41" s="225"/>
      <c r="E41" s="225"/>
      <c r="F41" s="225"/>
      <c r="G41" s="225"/>
      <c r="H41" s="225"/>
      <c r="I41" s="225"/>
      <c r="J41" s="225"/>
      <c r="L41" s="212"/>
      <c r="M41" s="212"/>
      <c r="N41" s="212"/>
      <c r="O41" s="212"/>
      <c r="P41" s="212"/>
      <c r="Q41" s="212"/>
      <c r="R41" s="212"/>
    </row>
    <row r="42" spans="1:18" ht="12" customHeight="1">
      <c r="A42" s="210"/>
      <c r="B42" s="218"/>
      <c r="C42" s="210" t="s">
        <v>146</v>
      </c>
      <c r="D42" s="210"/>
      <c r="E42" s="210"/>
      <c r="F42" s="210"/>
      <c r="G42" s="210"/>
      <c r="H42" s="210"/>
      <c r="I42" s="210"/>
      <c r="J42" s="210"/>
      <c r="L42" s="214" t="s">
        <v>24</v>
      </c>
      <c r="M42" s="210" t="s">
        <v>25</v>
      </c>
      <c r="N42" s="210"/>
      <c r="O42" s="210"/>
      <c r="P42" s="210"/>
      <c r="Q42" s="210"/>
      <c r="R42" s="210"/>
    </row>
    <row r="43" spans="1:18" ht="15">
      <c r="A43" s="210"/>
      <c r="B43" s="218"/>
      <c r="C43" s="220" t="s">
        <v>1</v>
      </c>
      <c r="D43" s="210" t="s">
        <v>8</v>
      </c>
      <c r="E43" s="210"/>
      <c r="F43" s="210"/>
      <c r="G43" s="210"/>
      <c r="H43" s="210"/>
      <c r="I43" s="210"/>
      <c r="J43" s="220" t="s">
        <v>2</v>
      </c>
      <c r="K43" s="222"/>
      <c r="L43" s="214"/>
      <c r="M43" s="214" t="s">
        <v>3</v>
      </c>
      <c r="N43" s="214" t="s">
        <v>26</v>
      </c>
      <c r="O43" s="214" t="s">
        <v>7</v>
      </c>
      <c r="P43" s="210" t="s">
        <v>4</v>
      </c>
      <c r="Q43" s="210" t="s">
        <v>5</v>
      </c>
      <c r="R43" s="210" t="s">
        <v>6</v>
      </c>
    </row>
    <row r="44" spans="1:18" ht="12" customHeight="1">
      <c r="A44" s="210"/>
      <c r="B44" s="218"/>
      <c r="C44" s="226"/>
      <c r="D44" s="213" t="s">
        <v>11</v>
      </c>
      <c r="E44" s="210" t="s">
        <v>12</v>
      </c>
      <c r="F44" s="210"/>
      <c r="G44" s="210"/>
      <c r="H44" s="210"/>
      <c r="I44" s="210"/>
      <c r="J44" s="226"/>
      <c r="K44" s="222"/>
      <c r="L44" s="214"/>
      <c r="M44" s="214"/>
      <c r="N44" s="214"/>
      <c r="O44" s="214"/>
      <c r="P44" s="210"/>
      <c r="Q44" s="210"/>
      <c r="R44" s="210"/>
    </row>
    <row r="45" spans="1:18" ht="61.5" customHeight="1">
      <c r="A45" s="210"/>
      <c r="B45" s="218"/>
      <c r="C45" s="226"/>
      <c r="D45" s="213"/>
      <c r="E45" s="214" t="s">
        <v>13</v>
      </c>
      <c r="F45" s="214" t="s">
        <v>15</v>
      </c>
      <c r="G45" s="214" t="s">
        <v>14</v>
      </c>
      <c r="H45" s="224" t="s">
        <v>16</v>
      </c>
      <c r="I45" s="220" t="s">
        <v>30</v>
      </c>
      <c r="J45" s="226"/>
      <c r="K45" s="222"/>
      <c r="L45" s="214"/>
      <c r="M45" s="214"/>
      <c r="N45" s="214"/>
      <c r="O45" s="214"/>
      <c r="P45" s="210"/>
      <c r="Q45" s="210"/>
      <c r="R45" s="210"/>
    </row>
    <row r="46" spans="1:18" ht="12" customHeight="1">
      <c r="A46" s="210"/>
      <c r="B46" s="219"/>
      <c r="C46" s="221"/>
      <c r="D46" s="213"/>
      <c r="E46" s="214"/>
      <c r="F46" s="214"/>
      <c r="G46" s="214"/>
      <c r="H46" s="224"/>
      <c r="I46" s="221"/>
      <c r="J46" s="221"/>
      <c r="K46" s="222"/>
      <c r="L46" s="214"/>
      <c r="M46" s="214"/>
      <c r="N46" s="214"/>
      <c r="O46" s="214"/>
      <c r="P46" s="210"/>
      <c r="Q46" s="210"/>
      <c r="R46" s="210"/>
    </row>
    <row r="47" spans="1:18" ht="13.5" customHeight="1">
      <c r="A47" s="215" t="s">
        <v>17</v>
      </c>
      <c r="B47" s="215"/>
      <c r="C47" s="215"/>
      <c r="D47" s="215"/>
      <c r="E47" s="215"/>
      <c r="F47" s="215"/>
      <c r="G47" s="215"/>
      <c r="H47" s="215"/>
      <c r="I47" s="215"/>
      <c r="J47" s="215"/>
      <c r="L47" s="216" t="s">
        <v>27</v>
      </c>
      <c r="M47" s="216"/>
      <c r="N47" s="216"/>
      <c r="O47" s="216"/>
      <c r="P47" s="216"/>
      <c r="Q47" s="216"/>
      <c r="R47" s="216"/>
    </row>
    <row r="48" spans="1:18" ht="15">
      <c r="A48" s="15">
        <v>1</v>
      </c>
      <c r="B48" s="19" t="s">
        <v>273</v>
      </c>
      <c r="C48" s="18">
        <v>2</v>
      </c>
      <c r="D48" s="29">
        <v>60</v>
      </c>
      <c r="E48" s="15">
        <v>18</v>
      </c>
      <c r="F48" s="15">
        <v>9</v>
      </c>
      <c r="G48" s="15">
        <v>0</v>
      </c>
      <c r="H48" s="29">
        <v>33</v>
      </c>
      <c r="I48" s="15"/>
      <c r="J48" s="15"/>
      <c r="K48" s="1"/>
      <c r="L48" s="15" t="s">
        <v>44</v>
      </c>
      <c r="M48" s="15"/>
      <c r="N48" s="15"/>
      <c r="O48" s="15"/>
      <c r="P48" s="15"/>
      <c r="Q48" s="15"/>
      <c r="R48" s="15"/>
    </row>
    <row r="49" spans="1:18" ht="37.5" customHeight="1">
      <c r="A49" s="184">
        <v>2</v>
      </c>
      <c r="B49" s="179" t="s">
        <v>274</v>
      </c>
      <c r="C49" s="168">
        <v>1</v>
      </c>
      <c r="D49" s="190">
        <v>30</v>
      </c>
      <c r="E49" s="184">
        <v>0</v>
      </c>
      <c r="F49" s="184">
        <v>0</v>
      </c>
      <c r="G49" s="184">
        <v>18</v>
      </c>
      <c r="H49" s="191">
        <v>21</v>
      </c>
      <c r="I49" s="184"/>
      <c r="J49" s="184"/>
      <c r="K49" s="1"/>
      <c r="L49" s="15" t="s">
        <v>236</v>
      </c>
      <c r="M49" s="15"/>
      <c r="N49" s="15"/>
      <c r="O49" s="15"/>
      <c r="P49" s="15"/>
      <c r="Q49" s="15"/>
      <c r="R49" s="15"/>
    </row>
    <row r="50" spans="1:18" ht="15">
      <c r="A50" s="223" t="s">
        <v>275</v>
      </c>
      <c r="B50" s="282"/>
      <c r="C50" s="282"/>
      <c r="D50" s="282"/>
      <c r="E50" s="282"/>
      <c r="F50" s="282"/>
      <c r="G50" s="282"/>
      <c r="H50" s="282"/>
      <c r="I50" s="282"/>
      <c r="J50" s="282"/>
      <c r="K50" s="1"/>
      <c r="L50" s="15"/>
      <c r="M50" s="15"/>
      <c r="N50" s="15"/>
      <c r="O50" s="15"/>
      <c r="P50" s="15"/>
      <c r="Q50" s="15"/>
      <c r="R50" s="15"/>
    </row>
    <row r="51" spans="1:18" ht="15">
      <c r="A51" s="259" t="s">
        <v>276</v>
      </c>
      <c r="B51" s="283"/>
      <c r="C51" s="283"/>
      <c r="D51" s="283"/>
      <c r="E51" s="283"/>
      <c r="F51" s="283"/>
      <c r="G51" s="283"/>
      <c r="H51" s="283"/>
      <c r="I51" s="283"/>
      <c r="J51" s="284"/>
      <c r="K51" s="1"/>
      <c r="L51" s="15"/>
      <c r="M51" s="15"/>
      <c r="N51" s="15"/>
      <c r="O51" s="15"/>
      <c r="P51" s="15"/>
      <c r="Q51" s="15"/>
      <c r="R51" s="15"/>
    </row>
    <row r="52" spans="1:18" ht="15">
      <c r="A52" s="285" t="s">
        <v>277</v>
      </c>
      <c r="B52" s="286"/>
      <c r="C52" s="286"/>
      <c r="D52" s="286"/>
      <c r="E52" s="286"/>
      <c r="F52" s="286"/>
      <c r="G52" s="286"/>
      <c r="H52" s="286"/>
      <c r="I52" s="286"/>
      <c r="J52" s="287"/>
      <c r="K52" s="1"/>
      <c r="L52" s="15"/>
      <c r="M52" s="15"/>
      <c r="N52" s="15"/>
      <c r="O52" s="15"/>
      <c r="P52" s="15"/>
      <c r="Q52" s="15"/>
      <c r="R52" s="15"/>
    </row>
    <row r="53" spans="1:18" ht="27" customHeight="1">
      <c r="A53" s="15">
        <v>1</v>
      </c>
      <c r="B53" s="19" t="s">
        <v>175</v>
      </c>
      <c r="C53" s="18">
        <v>8</v>
      </c>
      <c r="D53" s="29">
        <v>240</v>
      </c>
      <c r="E53" s="15">
        <v>34</v>
      </c>
      <c r="F53" s="15">
        <v>17</v>
      </c>
      <c r="G53" s="15">
        <v>34</v>
      </c>
      <c r="H53" s="29">
        <v>155</v>
      </c>
      <c r="I53" s="15"/>
      <c r="J53" s="15"/>
      <c r="K53" s="1"/>
      <c r="L53" s="15" t="s">
        <v>44</v>
      </c>
      <c r="M53" s="15"/>
      <c r="N53" s="15"/>
      <c r="O53" s="15"/>
      <c r="P53" s="15"/>
      <c r="Q53" s="15"/>
      <c r="R53" s="15"/>
    </row>
    <row r="54" spans="1:18" ht="24" customHeight="1">
      <c r="A54" s="15">
        <v>2</v>
      </c>
      <c r="B54" s="108" t="s">
        <v>171</v>
      </c>
      <c r="C54" s="169">
        <v>8</v>
      </c>
      <c r="D54" s="170">
        <v>240</v>
      </c>
      <c r="E54" s="15">
        <v>51</v>
      </c>
      <c r="F54" s="15">
        <v>0</v>
      </c>
      <c r="G54" s="15">
        <v>34</v>
      </c>
      <c r="H54" s="29">
        <v>155</v>
      </c>
      <c r="I54" s="15"/>
      <c r="J54" s="15"/>
      <c r="K54" s="1"/>
      <c r="L54" s="15" t="s">
        <v>44</v>
      </c>
      <c r="M54" s="15"/>
      <c r="N54" s="15"/>
      <c r="O54" s="15"/>
      <c r="P54" s="15"/>
      <c r="Q54" s="15"/>
      <c r="R54" s="15"/>
    </row>
    <row r="55" spans="1:18" ht="20.25" customHeight="1">
      <c r="A55" s="15">
        <v>3</v>
      </c>
      <c r="B55" s="99" t="s">
        <v>170</v>
      </c>
      <c r="C55" s="192">
        <v>2</v>
      </c>
      <c r="D55" s="193">
        <v>60</v>
      </c>
      <c r="E55" s="15">
        <v>18</v>
      </c>
      <c r="F55" s="15">
        <v>9</v>
      </c>
      <c r="G55" s="15">
        <v>0</v>
      </c>
      <c r="H55" s="29">
        <v>33</v>
      </c>
      <c r="I55" s="15"/>
      <c r="J55" s="15"/>
      <c r="K55" s="1"/>
      <c r="L55" s="15" t="s">
        <v>43</v>
      </c>
      <c r="M55" s="15"/>
      <c r="N55" s="15"/>
      <c r="O55" s="15"/>
      <c r="P55" s="15"/>
      <c r="Q55" s="15"/>
      <c r="R55" s="15"/>
    </row>
    <row r="56" spans="1:18" ht="22.5" customHeight="1">
      <c r="A56" s="271" t="s">
        <v>242</v>
      </c>
      <c r="B56" s="288"/>
      <c r="C56" s="288"/>
      <c r="D56" s="288"/>
      <c r="E56" s="288"/>
      <c r="F56" s="288"/>
      <c r="G56" s="288"/>
      <c r="H56" s="288"/>
      <c r="I56" s="288"/>
      <c r="J56" s="289"/>
      <c r="K56" s="1"/>
      <c r="L56" s="15"/>
      <c r="M56" s="15"/>
      <c r="N56" s="15"/>
      <c r="O56" s="15"/>
      <c r="P56" s="15"/>
      <c r="Q56" s="15"/>
      <c r="R56" s="15"/>
    </row>
    <row r="57" spans="1:18" ht="22.5" customHeight="1">
      <c r="A57" s="48">
        <v>1</v>
      </c>
      <c r="B57" s="197" t="s">
        <v>234</v>
      </c>
      <c r="C57" s="18">
        <v>8</v>
      </c>
      <c r="D57" s="29">
        <v>240</v>
      </c>
      <c r="E57" s="15">
        <v>34</v>
      </c>
      <c r="F57" s="196">
        <v>17</v>
      </c>
      <c r="G57" s="196">
        <v>34</v>
      </c>
      <c r="H57" s="196">
        <v>155</v>
      </c>
      <c r="I57" s="196"/>
      <c r="J57" s="196"/>
      <c r="K57" s="1"/>
      <c r="L57" s="15" t="s">
        <v>44</v>
      </c>
      <c r="M57" s="15"/>
      <c r="N57" s="15"/>
      <c r="O57" s="15"/>
      <c r="P57" s="15"/>
      <c r="Q57" s="15"/>
      <c r="R57" s="15"/>
    </row>
    <row r="58" spans="1:18" ht="22.5" customHeight="1">
      <c r="A58" s="48">
        <v>2</v>
      </c>
      <c r="B58" s="197" t="s">
        <v>278</v>
      </c>
      <c r="C58" s="18">
        <v>8</v>
      </c>
      <c r="D58" s="29">
        <v>240</v>
      </c>
      <c r="E58" s="15">
        <v>51</v>
      </c>
      <c r="F58" s="196">
        <v>0</v>
      </c>
      <c r="G58" s="196">
        <v>34</v>
      </c>
      <c r="H58" s="196">
        <v>155</v>
      </c>
      <c r="I58" s="196"/>
      <c r="J58" s="196"/>
      <c r="K58" s="1"/>
      <c r="L58" s="15" t="s">
        <v>44</v>
      </c>
      <c r="M58" s="15"/>
      <c r="N58" s="15"/>
      <c r="O58" s="15"/>
      <c r="P58" s="15"/>
      <c r="Q58" s="15"/>
      <c r="R58" s="15"/>
    </row>
    <row r="59" spans="1:18" ht="41.25" customHeight="1">
      <c r="A59" s="15">
        <v>3</v>
      </c>
      <c r="B59" s="103" t="s">
        <v>279</v>
      </c>
      <c r="C59" s="194">
        <v>2</v>
      </c>
      <c r="D59" s="195">
        <v>60</v>
      </c>
      <c r="E59" s="15">
        <v>18</v>
      </c>
      <c r="F59" s="15">
        <v>9</v>
      </c>
      <c r="G59" s="15">
        <v>0</v>
      </c>
      <c r="H59" s="29">
        <v>33</v>
      </c>
      <c r="I59" s="15"/>
      <c r="J59" s="15"/>
      <c r="K59" s="1"/>
      <c r="L59" s="15" t="s">
        <v>43</v>
      </c>
      <c r="M59" s="15"/>
      <c r="N59" s="15"/>
      <c r="O59" s="15"/>
      <c r="P59" s="15"/>
      <c r="Q59" s="15"/>
      <c r="R59" s="15"/>
    </row>
    <row r="60" spans="1:18" ht="13.5" customHeight="1">
      <c r="A60" s="15"/>
      <c r="B60" s="19"/>
      <c r="C60" s="18"/>
      <c r="D60" s="29"/>
      <c r="E60" s="15"/>
      <c r="F60" s="15"/>
      <c r="G60" s="15"/>
      <c r="H60" s="29"/>
      <c r="I60" s="15"/>
      <c r="J60" s="15"/>
      <c r="K60" s="1"/>
      <c r="L60" s="15"/>
      <c r="M60" s="15"/>
      <c r="N60" s="15"/>
      <c r="O60" s="15"/>
      <c r="P60" s="15"/>
      <c r="Q60" s="15"/>
      <c r="R60" s="15"/>
    </row>
    <row r="61" spans="1:18" ht="13.5" customHeight="1">
      <c r="A61" s="223" t="s">
        <v>18</v>
      </c>
      <c r="B61" s="223"/>
      <c r="C61" s="20">
        <f aca="true" t="shared" si="1" ref="C61:H61">SUM(C48:C60)</f>
        <v>39</v>
      </c>
      <c r="D61" s="50">
        <f t="shared" si="1"/>
        <v>1170</v>
      </c>
      <c r="E61" s="21">
        <f t="shared" si="1"/>
        <v>224</v>
      </c>
      <c r="F61" s="21">
        <f t="shared" si="1"/>
        <v>61</v>
      </c>
      <c r="G61" s="21">
        <f t="shared" si="1"/>
        <v>154</v>
      </c>
      <c r="H61" s="50">
        <f t="shared" si="1"/>
        <v>740</v>
      </c>
      <c r="I61" s="15"/>
      <c r="J61" s="15"/>
      <c r="K61" s="1"/>
      <c r="L61" s="15"/>
      <c r="M61" s="15"/>
      <c r="N61" s="15"/>
      <c r="O61" s="15"/>
      <c r="P61" s="15"/>
      <c r="Q61" s="15"/>
      <c r="R61" s="15"/>
    </row>
    <row r="62" spans="1:18" ht="13.5" customHeight="1">
      <c r="A62" s="215" t="s">
        <v>19</v>
      </c>
      <c r="B62" s="215"/>
      <c r="C62" s="215"/>
      <c r="D62" s="215"/>
      <c r="E62" s="215"/>
      <c r="F62" s="215"/>
      <c r="G62" s="215"/>
      <c r="H62" s="215"/>
      <c r="I62" s="215"/>
      <c r="J62" s="215"/>
      <c r="L62" s="216" t="s">
        <v>27</v>
      </c>
      <c r="M62" s="216"/>
      <c r="N62" s="216"/>
      <c r="O62" s="216"/>
      <c r="P62" s="216"/>
      <c r="Q62" s="216"/>
      <c r="R62" s="216"/>
    </row>
    <row r="63" spans="1:18" ht="13.5" customHeight="1">
      <c r="A63" s="8">
        <v>1</v>
      </c>
      <c r="B63" s="19"/>
      <c r="C63" s="18"/>
      <c r="D63" s="29"/>
      <c r="E63" s="15"/>
      <c r="F63" s="15"/>
      <c r="G63" s="15"/>
      <c r="H63" s="29"/>
      <c r="I63" s="15"/>
      <c r="J63" s="15"/>
      <c r="K63" s="57"/>
      <c r="L63" s="15"/>
      <c r="M63" s="9"/>
      <c r="N63" s="9"/>
      <c r="O63" s="9"/>
      <c r="P63" s="9"/>
      <c r="Q63" s="9"/>
      <c r="R63" s="9"/>
    </row>
    <row r="64" spans="1:18" ht="15">
      <c r="A64" s="8">
        <v>2</v>
      </c>
      <c r="B64" s="56"/>
      <c r="C64" s="18"/>
      <c r="D64" s="29"/>
      <c r="E64" s="15"/>
      <c r="F64" s="15"/>
      <c r="G64" s="15"/>
      <c r="H64" s="29"/>
      <c r="I64" s="15"/>
      <c r="J64" s="15"/>
      <c r="K64" s="57"/>
      <c r="L64" s="15"/>
      <c r="M64" s="9"/>
      <c r="N64" s="9"/>
      <c r="O64" s="9"/>
      <c r="P64" s="9"/>
      <c r="Q64" s="9"/>
      <c r="R64" s="9"/>
    </row>
    <row r="65" spans="1:18" ht="13.5" customHeight="1">
      <c r="A65" s="8">
        <v>3</v>
      </c>
      <c r="B65" s="56"/>
      <c r="C65" s="15"/>
      <c r="D65" s="29"/>
      <c r="E65" s="15"/>
      <c r="F65" s="15"/>
      <c r="G65" s="15"/>
      <c r="H65" s="29"/>
      <c r="I65" s="15"/>
      <c r="J65" s="15"/>
      <c r="K65" s="57"/>
      <c r="L65" s="15"/>
      <c r="M65" s="9"/>
      <c r="N65" s="9"/>
      <c r="O65" s="9"/>
      <c r="P65" s="9"/>
      <c r="Q65" s="9"/>
      <c r="R65" s="9"/>
    </row>
    <row r="66" spans="1:18" ht="13.5" customHeight="1">
      <c r="A66" s="8">
        <v>4</v>
      </c>
      <c r="B66" s="56"/>
      <c r="C66" s="15"/>
      <c r="D66" s="29"/>
      <c r="E66" s="15"/>
      <c r="F66" s="15"/>
      <c r="G66" s="15"/>
      <c r="H66" s="29"/>
      <c r="I66" s="15"/>
      <c r="J66" s="15"/>
      <c r="K66" s="57"/>
      <c r="L66" s="15"/>
      <c r="M66" s="9"/>
      <c r="N66" s="9"/>
      <c r="O66" s="9"/>
      <c r="P66" s="9"/>
      <c r="Q66" s="9"/>
      <c r="R66" s="9"/>
    </row>
    <row r="67" spans="1:18" ht="13.5" customHeight="1">
      <c r="A67" s="274" t="s">
        <v>18</v>
      </c>
      <c r="B67" s="274"/>
      <c r="C67" s="20">
        <f aca="true" t="shared" si="2" ref="C67:I67">SUM(C63:C66)</f>
        <v>0</v>
      </c>
      <c r="D67" s="55">
        <f t="shared" si="2"/>
        <v>0</v>
      </c>
      <c r="E67" s="48">
        <f t="shared" si="2"/>
        <v>0</v>
      </c>
      <c r="F67" s="48">
        <f t="shared" si="2"/>
        <v>0</v>
      </c>
      <c r="G67" s="48">
        <f t="shared" si="2"/>
        <v>0</v>
      </c>
      <c r="H67" s="55">
        <f t="shared" si="2"/>
        <v>0</v>
      </c>
      <c r="I67" s="48">
        <f t="shared" si="2"/>
        <v>0</v>
      </c>
      <c r="J67" s="15"/>
      <c r="K67" s="57"/>
      <c r="L67" s="15"/>
      <c r="M67" s="9"/>
      <c r="N67" s="9"/>
      <c r="O67" s="9"/>
      <c r="P67" s="9"/>
      <c r="Q67" s="9"/>
      <c r="R67" s="9"/>
    </row>
    <row r="68" spans="1:18" ht="24" customHeight="1">
      <c r="A68" s="274" t="s">
        <v>20</v>
      </c>
      <c r="B68" s="274"/>
      <c r="C68" s="20">
        <f aca="true" t="shared" si="3" ref="C68:I68">SUM(C67,C61)</f>
        <v>39</v>
      </c>
      <c r="D68" s="50">
        <f t="shared" si="3"/>
        <v>1170</v>
      </c>
      <c r="E68" s="21">
        <f t="shared" si="3"/>
        <v>224</v>
      </c>
      <c r="F68" s="21">
        <f t="shared" si="3"/>
        <v>61</v>
      </c>
      <c r="G68" s="21">
        <f t="shared" si="3"/>
        <v>154</v>
      </c>
      <c r="H68" s="50">
        <f t="shared" si="3"/>
        <v>740</v>
      </c>
      <c r="I68" s="21">
        <f t="shared" si="3"/>
        <v>0</v>
      </c>
      <c r="J68" s="15" t="s">
        <v>21</v>
      </c>
      <c r="L68" s="8" t="s">
        <v>21</v>
      </c>
      <c r="M68" s="8"/>
      <c r="N68" s="8" t="s">
        <v>21</v>
      </c>
      <c r="O68" s="8" t="s">
        <v>21</v>
      </c>
      <c r="P68" s="8" t="s">
        <v>21</v>
      </c>
      <c r="Q68" s="8" t="s">
        <v>21</v>
      </c>
      <c r="R68" s="8" t="s">
        <v>21</v>
      </c>
    </row>
    <row r="69" spans="1:12" ht="13.5" customHeight="1">
      <c r="A69" s="4"/>
      <c r="B69" s="4"/>
      <c r="C69" s="4"/>
      <c r="D69" s="54"/>
      <c r="E69" s="4"/>
      <c r="F69" s="4"/>
      <c r="G69" s="4"/>
      <c r="H69" s="54"/>
      <c r="I69" s="4"/>
      <c r="J69" s="4"/>
      <c r="L69" s="5"/>
    </row>
    <row r="70" spans="1:12" ht="13.5" customHeight="1">
      <c r="A70" s="5"/>
      <c r="L70" s="12"/>
    </row>
    <row r="71" spans="1:13" ht="13.5" customHeight="1">
      <c r="A71" s="6"/>
      <c r="B71" t="s">
        <v>32</v>
      </c>
      <c r="C71" t="s">
        <v>35</v>
      </c>
      <c r="F71" t="s">
        <v>34</v>
      </c>
      <c r="I71" t="s">
        <v>34</v>
      </c>
      <c r="M71" t="s">
        <v>38</v>
      </c>
    </row>
    <row r="72" spans="1:13" ht="13.5" customHeight="1">
      <c r="A72" s="7"/>
      <c r="B72" s="7" t="s">
        <v>0</v>
      </c>
      <c r="C72" s="7" t="s">
        <v>33</v>
      </c>
      <c r="F72" s="7" t="s">
        <v>36</v>
      </c>
      <c r="I72" s="7" t="s">
        <v>37</v>
      </c>
      <c r="M72" s="13" t="s">
        <v>28</v>
      </c>
    </row>
    <row r="73" spans="2:14" ht="15.75">
      <c r="B73" s="16"/>
      <c r="J73" s="34" t="s">
        <v>115</v>
      </c>
      <c r="L73" s="10" t="s">
        <v>22</v>
      </c>
      <c r="N73" s="17" t="s">
        <v>280</v>
      </c>
    </row>
    <row r="74" spans="1:14" ht="15">
      <c r="A74" s="2"/>
      <c r="L74" s="11"/>
      <c r="N74" s="17"/>
    </row>
    <row r="75" ht="7.5" customHeight="1">
      <c r="A75" s="3"/>
    </row>
    <row r="76" spans="1:18" ht="12" customHeight="1">
      <c r="A76" s="210" t="s">
        <v>10</v>
      </c>
      <c r="B76" s="217" t="s">
        <v>31</v>
      </c>
      <c r="C76" s="225" t="s">
        <v>281</v>
      </c>
      <c r="D76" s="225"/>
      <c r="E76" s="225"/>
      <c r="F76" s="225"/>
      <c r="G76" s="225"/>
      <c r="H76" s="225"/>
      <c r="I76" s="225"/>
      <c r="J76" s="225"/>
      <c r="L76" s="212" t="s">
        <v>105</v>
      </c>
      <c r="M76" s="212"/>
      <c r="N76" s="212"/>
      <c r="O76" s="212"/>
      <c r="P76" s="212"/>
      <c r="Q76" s="212"/>
      <c r="R76" s="212"/>
    </row>
    <row r="77" spans="1:18" ht="12" customHeight="1">
      <c r="A77" s="210"/>
      <c r="B77" s="218"/>
      <c r="C77" s="210" t="s">
        <v>146</v>
      </c>
      <c r="D77" s="210"/>
      <c r="E77" s="210"/>
      <c r="F77" s="210"/>
      <c r="G77" s="210"/>
      <c r="H77" s="210"/>
      <c r="I77" s="210"/>
      <c r="J77" s="210"/>
      <c r="L77" s="214" t="s">
        <v>24</v>
      </c>
      <c r="M77" s="210" t="s">
        <v>25</v>
      </c>
      <c r="N77" s="210"/>
      <c r="O77" s="210"/>
      <c r="P77" s="210"/>
      <c r="Q77" s="210"/>
      <c r="R77" s="210"/>
    </row>
    <row r="78" spans="1:18" ht="15">
      <c r="A78" s="210"/>
      <c r="B78" s="218"/>
      <c r="C78" s="220" t="s">
        <v>1</v>
      </c>
      <c r="D78" s="210" t="s">
        <v>8</v>
      </c>
      <c r="E78" s="210"/>
      <c r="F78" s="210"/>
      <c r="G78" s="210"/>
      <c r="H78" s="210"/>
      <c r="I78" s="210"/>
      <c r="J78" s="220" t="s">
        <v>2</v>
      </c>
      <c r="K78" s="222"/>
      <c r="L78" s="214"/>
      <c r="M78" s="214" t="s">
        <v>3</v>
      </c>
      <c r="N78" s="214" t="s">
        <v>26</v>
      </c>
      <c r="O78" s="214" t="s">
        <v>7</v>
      </c>
      <c r="P78" s="210" t="s">
        <v>4</v>
      </c>
      <c r="Q78" s="210" t="s">
        <v>5</v>
      </c>
      <c r="R78" s="210" t="s">
        <v>6</v>
      </c>
    </row>
    <row r="79" spans="1:18" ht="12" customHeight="1">
      <c r="A79" s="210"/>
      <c r="B79" s="218"/>
      <c r="C79" s="226"/>
      <c r="D79" s="213" t="s">
        <v>11</v>
      </c>
      <c r="E79" s="210" t="s">
        <v>12</v>
      </c>
      <c r="F79" s="210"/>
      <c r="G79" s="210"/>
      <c r="H79" s="210"/>
      <c r="I79" s="210"/>
      <c r="J79" s="226"/>
      <c r="K79" s="222"/>
      <c r="L79" s="214"/>
      <c r="M79" s="214"/>
      <c r="N79" s="214"/>
      <c r="O79" s="214"/>
      <c r="P79" s="210"/>
      <c r="Q79" s="210"/>
      <c r="R79" s="210"/>
    </row>
    <row r="80" spans="1:18" ht="61.5" customHeight="1">
      <c r="A80" s="210"/>
      <c r="B80" s="218"/>
      <c r="C80" s="226"/>
      <c r="D80" s="213"/>
      <c r="E80" s="214" t="s">
        <v>13</v>
      </c>
      <c r="F80" s="214" t="s">
        <v>15</v>
      </c>
      <c r="G80" s="214" t="s">
        <v>14</v>
      </c>
      <c r="H80" s="224" t="s">
        <v>16</v>
      </c>
      <c r="I80" s="220" t="s">
        <v>30</v>
      </c>
      <c r="J80" s="226"/>
      <c r="K80" s="222"/>
      <c r="L80" s="214"/>
      <c r="M80" s="214"/>
      <c r="N80" s="214"/>
      <c r="O80" s="214"/>
      <c r="P80" s="210"/>
      <c r="Q80" s="210"/>
      <c r="R80" s="210"/>
    </row>
    <row r="81" spans="1:18" ht="18" customHeight="1">
      <c r="A81" s="210"/>
      <c r="B81" s="219"/>
      <c r="C81" s="221"/>
      <c r="D81" s="213"/>
      <c r="E81" s="214"/>
      <c r="F81" s="214"/>
      <c r="G81" s="214"/>
      <c r="H81" s="224"/>
      <c r="I81" s="221"/>
      <c r="J81" s="221"/>
      <c r="K81" s="222"/>
      <c r="L81" s="214"/>
      <c r="M81" s="214"/>
      <c r="N81" s="214"/>
      <c r="O81" s="214"/>
      <c r="P81" s="210"/>
      <c r="Q81" s="210"/>
      <c r="R81" s="210"/>
    </row>
    <row r="82" spans="1:18" ht="13.5" customHeight="1">
      <c r="A82" s="215" t="s">
        <v>17</v>
      </c>
      <c r="B82" s="215"/>
      <c r="C82" s="215"/>
      <c r="D82" s="215"/>
      <c r="E82" s="215"/>
      <c r="F82" s="215"/>
      <c r="G82" s="215"/>
      <c r="H82" s="215"/>
      <c r="I82" s="215"/>
      <c r="J82" s="215"/>
      <c r="L82" s="216" t="s">
        <v>27</v>
      </c>
      <c r="M82" s="216"/>
      <c r="N82" s="216"/>
      <c r="O82" s="216"/>
      <c r="P82" s="216"/>
      <c r="Q82" s="216"/>
      <c r="R82" s="216"/>
    </row>
    <row r="83" spans="1:18" ht="33.75" customHeight="1">
      <c r="A83" s="15">
        <v>1</v>
      </c>
      <c r="B83" s="336" t="s">
        <v>210</v>
      </c>
      <c r="C83" s="338">
        <v>1.5</v>
      </c>
      <c r="D83" s="339">
        <v>45</v>
      </c>
      <c r="E83" s="15">
        <v>0</v>
      </c>
      <c r="F83" s="15">
        <v>0</v>
      </c>
      <c r="G83" s="15">
        <v>16</v>
      </c>
      <c r="H83" s="15">
        <v>29</v>
      </c>
      <c r="I83" s="166"/>
      <c r="J83" s="166"/>
      <c r="L83" s="165"/>
      <c r="M83" s="165"/>
      <c r="N83" s="165"/>
      <c r="O83" s="165"/>
      <c r="P83" s="165"/>
      <c r="Q83" s="165"/>
      <c r="R83" s="165"/>
    </row>
    <row r="84" spans="1:18" ht="25.5">
      <c r="A84" s="15">
        <v>2</v>
      </c>
      <c r="B84" s="19" t="s">
        <v>174</v>
      </c>
      <c r="C84" s="171">
        <v>3</v>
      </c>
      <c r="D84" s="172">
        <f>C84*30</f>
        <v>90</v>
      </c>
      <c r="E84" s="15">
        <v>20</v>
      </c>
      <c r="F84" s="15">
        <v>0</v>
      </c>
      <c r="G84" s="15">
        <v>10</v>
      </c>
      <c r="H84" s="29">
        <v>60</v>
      </c>
      <c r="I84" s="15"/>
      <c r="J84" s="15"/>
      <c r="K84" s="1"/>
      <c r="L84" s="15" t="s">
        <v>43</v>
      </c>
      <c r="M84" s="15"/>
      <c r="N84" s="15"/>
      <c r="O84" s="15"/>
      <c r="P84" s="15"/>
      <c r="Q84" s="15"/>
      <c r="R84" s="15"/>
    </row>
    <row r="85" spans="1:18" ht="32.25" customHeight="1">
      <c r="A85" s="15">
        <v>3</v>
      </c>
      <c r="B85" s="19" t="s">
        <v>274</v>
      </c>
      <c r="C85" s="106">
        <v>1</v>
      </c>
      <c r="D85" s="104">
        <f>C85*30</f>
        <v>30</v>
      </c>
      <c r="E85" s="15">
        <v>0</v>
      </c>
      <c r="F85" s="15">
        <v>0</v>
      </c>
      <c r="G85" s="15">
        <v>18</v>
      </c>
      <c r="H85" s="29">
        <v>12</v>
      </c>
      <c r="I85" s="15"/>
      <c r="J85" s="15"/>
      <c r="K85" s="1"/>
      <c r="L85" s="15" t="s">
        <v>236</v>
      </c>
      <c r="M85" s="15"/>
      <c r="N85" s="15"/>
      <c r="O85" s="15"/>
      <c r="P85" s="15"/>
      <c r="Q85" s="15"/>
      <c r="R85" s="15"/>
    </row>
    <row r="86" spans="1:18" ht="31.5" customHeight="1">
      <c r="A86" s="15">
        <v>4</v>
      </c>
      <c r="B86" s="19" t="s">
        <v>282</v>
      </c>
      <c r="C86" s="337">
        <v>4.5</v>
      </c>
      <c r="D86" s="112">
        <v>135</v>
      </c>
      <c r="E86" s="15">
        <v>0</v>
      </c>
      <c r="F86" s="15">
        <v>0</v>
      </c>
      <c r="G86" s="15">
        <v>0</v>
      </c>
      <c r="H86" s="29">
        <v>0</v>
      </c>
      <c r="I86" s="15"/>
      <c r="J86" s="15"/>
      <c r="K86" s="1"/>
      <c r="L86" s="15" t="s">
        <v>43</v>
      </c>
      <c r="M86" s="15"/>
      <c r="N86" s="15"/>
      <c r="O86" s="15"/>
      <c r="P86" s="15"/>
      <c r="Q86" s="15"/>
      <c r="R86" s="15"/>
    </row>
    <row r="87" spans="1:18" ht="31.5" customHeight="1">
      <c r="A87" s="15">
        <v>5</v>
      </c>
      <c r="B87" s="103" t="s">
        <v>134</v>
      </c>
      <c r="C87" s="105">
        <v>6</v>
      </c>
      <c r="D87" s="112">
        <f>C87*30</f>
        <v>180</v>
      </c>
      <c r="E87" s="15">
        <v>20</v>
      </c>
      <c r="F87" s="15">
        <v>10</v>
      </c>
      <c r="G87" s="15">
        <v>0</v>
      </c>
      <c r="H87" s="29">
        <v>60</v>
      </c>
      <c r="I87" s="15"/>
      <c r="J87" s="15"/>
      <c r="K87" s="1"/>
      <c r="L87" s="15" t="s">
        <v>43</v>
      </c>
      <c r="M87" s="15"/>
      <c r="N87" s="15"/>
      <c r="O87" s="15"/>
      <c r="P87" s="15"/>
      <c r="Q87" s="15"/>
      <c r="R87" s="15"/>
    </row>
    <row r="88" spans="1:18" ht="38.25" customHeight="1">
      <c r="A88" s="15">
        <v>6</v>
      </c>
      <c r="B88" s="109" t="s">
        <v>283</v>
      </c>
      <c r="C88" s="110">
        <v>1.5</v>
      </c>
      <c r="D88" s="111">
        <f>C88*30</f>
        <v>45</v>
      </c>
      <c r="E88" s="15">
        <v>0</v>
      </c>
      <c r="F88" s="15">
        <v>0</v>
      </c>
      <c r="G88" s="15">
        <v>0</v>
      </c>
      <c r="H88" s="29">
        <v>0</v>
      </c>
      <c r="I88" s="15"/>
      <c r="J88" s="15"/>
      <c r="K88" s="1"/>
      <c r="L88" s="15" t="s">
        <v>44</v>
      </c>
      <c r="M88" s="15"/>
      <c r="N88" s="15"/>
      <c r="O88" s="15"/>
      <c r="P88" s="15"/>
      <c r="Q88" s="15"/>
      <c r="R88" s="15"/>
    </row>
    <row r="89" spans="1:18" ht="15">
      <c r="A89" s="15"/>
      <c r="B89" s="19"/>
      <c r="C89" s="18"/>
      <c r="D89" s="29"/>
      <c r="E89" s="15"/>
      <c r="F89" s="15"/>
      <c r="G89" s="15"/>
      <c r="H89" s="29"/>
      <c r="I89" s="15"/>
      <c r="J89" s="15"/>
      <c r="K89" s="1"/>
      <c r="L89" s="15"/>
      <c r="M89" s="15"/>
      <c r="N89" s="15"/>
      <c r="O89" s="15"/>
      <c r="P89" s="15"/>
      <c r="Q89" s="15"/>
      <c r="R89" s="15"/>
    </row>
    <row r="90" spans="1:18" ht="15">
      <c r="A90" s="15">
        <v>7</v>
      </c>
      <c r="B90" s="19"/>
      <c r="C90" s="18"/>
      <c r="D90" s="29"/>
      <c r="E90" s="15"/>
      <c r="F90" s="15"/>
      <c r="G90" s="15"/>
      <c r="H90" s="29"/>
      <c r="I90" s="15"/>
      <c r="J90" s="15"/>
      <c r="K90" s="1"/>
      <c r="L90" s="15"/>
      <c r="M90" s="15"/>
      <c r="N90" s="15"/>
      <c r="O90" s="15"/>
      <c r="P90" s="15"/>
      <c r="Q90" s="15"/>
      <c r="R90" s="15"/>
    </row>
    <row r="91" spans="1:18" ht="15">
      <c r="A91" s="15">
        <v>8</v>
      </c>
      <c r="B91" s="19"/>
      <c r="C91" s="18"/>
      <c r="D91" s="29">
        <f>C91*36</f>
        <v>0</v>
      </c>
      <c r="E91" s="15"/>
      <c r="F91" s="15"/>
      <c r="G91" s="15"/>
      <c r="H91" s="29">
        <f>D91-SUM(E91:G91)</f>
        <v>0</v>
      </c>
      <c r="I91" s="15"/>
      <c r="J91" s="15"/>
      <c r="K91" s="1"/>
      <c r="L91" s="15"/>
      <c r="M91" s="15"/>
      <c r="N91" s="15"/>
      <c r="O91" s="15"/>
      <c r="P91" s="15"/>
      <c r="Q91" s="15"/>
      <c r="R91" s="15"/>
    </row>
    <row r="92" spans="1:18" ht="13.5" customHeight="1">
      <c r="A92" s="15">
        <v>9</v>
      </c>
      <c r="B92" s="19"/>
      <c r="C92" s="18"/>
      <c r="D92" s="29">
        <f>C92*36</f>
        <v>0</v>
      </c>
      <c r="E92" s="15"/>
      <c r="F92" s="15"/>
      <c r="G92" s="15"/>
      <c r="H92" s="29">
        <f>D92-SUM(E92:G92)</f>
        <v>0</v>
      </c>
      <c r="I92" s="15"/>
      <c r="J92" s="15"/>
      <c r="K92" s="1"/>
      <c r="L92" s="15"/>
      <c r="M92" s="15"/>
      <c r="N92" s="15"/>
      <c r="O92" s="15"/>
      <c r="P92" s="15"/>
      <c r="Q92" s="15"/>
      <c r="R92" s="15"/>
    </row>
    <row r="93" spans="1:18" ht="15">
      <c r="A93" s="15">
        <v>10</v>
      </c>
      <c r="B93" s="19"/>
      <c r="C93" s="18"/>
      <c r="D93" s="29">
        <f>C93*36</f>
        <v>0</v>
      </c>
      <c r="E93" s="15"/>
      <c r="F93" s="15"/>
      <c r="G93" s="15"/>
      <c r="H93" s="29">
        <f>D93-SUM(E93:G93)</f>
        <v>0</v>
      </c>
      <c r="I93" s="15"/>
      <c r="J93" s="15"/>
      <c r="K93" s="1"/>
      <c r="L93" s="15"/>
      <c r="M93" s="15"/>
      <c r="N93" s="15"/>
      <c r="O93" s="15"/>
      <c r="P93" s="15"/>
      <c r="Q93" s="15"/>
      <c r="R93" s="15"/>
    </row>
    <row r="94" spans="1:18" ht="15">
      <c r="A94" s="15">
        <v>11</v>
      </c>
      <c r="B94" s="19"/>
      <c r="C94" s="18"/>
      <c r="D94" s="29">
        <f>C94*36</f>
        <v>0</v>
      </c>
      <c r="E94" s="15"/>
      <c r="F94" s="15"/>
      <c r="G94" s="15"/>
      <c r="H94" s="29">
        <f>D94-SUM(E94:G94)</f>
        <v>0</v>
      </c>
      <c r="I94" s="15"/>
      <c r="J94" s="15"/>
      <c r="K94" s="1"/>
      <c r="L94" s="15"/>
      <c r="M94" s="15"/>
      <c r="N94" s="15"/>
      <c r="O94" s="15"/>
      <c r="P94" s="15"/>
      <c r="Q94" s="15"/>
      <c r="R94" s="15"/>
    </row>
    <row r="95" spans="1:18" ht="13.5" customHeight="1">
      <c r="A95" s="223" t="s">
        <v>18</v>
      </c>
      <c r="B95" s="223"/>
      <c r="C95" s="20">
        <f aca="true" t="shared" si="4" ref="C95:H95">SUM(C84:C94)</f>
        <v>16</v>
      </c>
      <c r="D95" s="50">
        <f t="shared" si="4"/>
        <v>480</v>
      </c>
      <c r="E95" s="21">
        <f t="shared" si="4"/>
        <v>40</v>
      </c>
      <c r="F95" s="21">
        <f t="shared" si="4"/>
        <v>10</v>
      </c>
      <c r="G95" s="21">
        <f t="shared" si="4"/>
        <v>28</v>
      </c>
      <c r="H95" s="50">
        <f t="shared" si="4"/>
        <v>132</v>
      </c>
      <c r="I95" s="15"/>
      <c r="J95" s="15"/>
      <c r="K95" s="1"/>
      <c r="L95" s="15"/>
      <c r="M95" s="15"/>
      <c r="N95" s="15"/>
      <c r="O95" s="15"/>
      <c r="P95" s="15"/>
      <c r="Q95" s="15"/>
      <c r="R95" s="15"/>
    </row>
    <row r="96" spans="1:18" ht="13.5" customHeight="1">
      <c r="A96" s="340" t="s">
        <v>284</v>
      </c>
      <c r="B96" s="341"/>
      <c r="C96" s="341"/>
      <c r="D96" s="341"/>
      <c r="E96" s="341"/>
      <c r="F96" s="341"/>
      <c r="G96" s="341"/>
      <c r="H96" s="341"/>
      <c r="I96" s="341"/>
      <c r="J96" s="342"/>
      <c r="L96" s="216"/>
      <c r="M96" s="216"/>
      <c r="N96" s="216"/>
      <c r="O96" s="216"/>
      <c r="P96" s="216"/>
      <c r="Q96" s="216"/>
      <c r="R96" s="216"/>
    </row>
    <row r="97" spans="1:18" ht="15">
      <c r="A97" s="267" t="s">
        <v>285</v>
      </c>
      <c r="B97" s="265"/>
      <c r="C97" s="265"/>
      <c r="D97" s="265"/>
      <c r="E97" s="265"/>
      <c r="F97" s="265"/>
      <c r="G97" s="265"/>
      <c r="H97" s="265"/>
      <c r="I97" s="265"/>
      <c r="J97" s="266"/>
      <c r="L97" s="15"/>
      <c r="M97" s="9"/>
      <c r="N97" s="9"/>
      <c r="O97" s="9"/>
      <c r="P97" s="9"/>
      <c r="Q97" s="9"/>
      <c r="R97" s="9"/>
    </row>
    <row r="98" spans="1:18" ht="13.5" customHeight="1">
      <c r="A98" s="259" t="s">
        <v>239</v>
      </c>
      <c r="B98" s="265"/>
      <c r="C98" s="265"/>
      <c r="D98" s="265"/>
      <c r="E98" s="265"/>
      <c r="F98" s="265"/>
      <c r="G98" s="265"/>
      <c r="H98" s="265"/>
      <c r="I98" s="265"/>
      <c r="J98" s="266"/>
      <c r="L98" s="15"/>
      <c r="M98" s="9"/>
      <c r="N98" s="9"/>
      <c r="O98" s="9"/>
      <c r="P98" s="9"/>
      <c r="Q98" s="9"/>
      <c r="R98" s="9"/>
    </row>
    <row r="99" spans="1:18" ht="13.5" customHeight="1">
      <c r="A99" s="15">
        <v>1</v>
      </c>
      <c r="B99" s="173" t="s">
        <v>175</v>
      </c>
      <c r="C99" s="343">
        <v>8</v>
      </c>
      <c r="D99" s="173">
        <v>240</v>
      </c>
      <c r="E99" s="173">
        <v>34</v>
      </c>
      <c r="F99" s="173">
        <v>17</v>
      </c>
      <c r="G99" s="173">
        <v>34</v>
      </c>
      <c r="H99" s="173">
        <v>155</v>
      </c>
      <c r="I99" s="173"/>
      <c r="J99" s="173"/>
      <c r="L99" s="15"/>
      <c r="M99" s="9"/>
      <c r="N99" s="9"/>
      <c r="O99" s="9"/>
      <c r="P99" s="9"/>
      <c r="Q99" s="9"/>
      <c r="R99" s="9"/>
    </row>
    <row r="100" spans="1:18" ht="13.5" customHeight="1">
      <c r="A100" s="15">
        <v>2</v>
      </c>
      <c r="B100" s="173" t="s">
        <v>171</v>
      </c>
      <c r="C100" s="343">
        <v>8</v>
      </c>
      <c r="D100" s="173">
        <v>240</v>
      </c>
      <c r="E100" s="173">
        <v>51</v>
      </c>
      <c r="F100" s="173">
        <v>0</v>
      </c>
      <c r="G100" s="173">
        <v>34</v>
      </c>
      <c r="H100" s="173">
        <v>155</v>
      </c>
      <c r="I100" s="173"/>
      <c r="J100" s="173"/>
      <c r="L100" s="15"/>
      <c r="M100" s="9"/>
      <c r="N100" s="9"/>
      <c r="O100" s="9"/>
      <c r="P100" s="9"/>
      <c r="Q100" s="9"/>
      <c r="R100" s="9"/>
    </row>
    <row r="101" spans="1:18" ht="13.5" customHeight="1">
      <c r="A101" s="259" t="s">
        <v>286</v>
      </c>
      <c r="B101" s="265"/>
      <c r="C101" s="265"/>
      <c r="D101" s="265"/>
      <c r="E101" s="265"/>
      <c r="F101" s="265"/>
      <c r="G101" s="265"/>
      <c r="H101" s="265"/>
      <c r="I101" s="265"/>
      <c r="J101" s="266"/>
      <c r="L101" s="15"/>
      <c r="M101" s="9"/>
      <c r="N101" s="9"/>
      <c r="O101" s="9"/>
      <c r="P101" s="9"/>
      <c r="Q101" s="9"/>
      <c r="R101" s="9"/>
    </row>
    <row r="102" spans="1:18" ht="13.5" customHeight="1">
      <c r="A102" s="15">
        <v>3</v>
      </c>
      <c r="B102" s="19" t="s">
        <v>234</v>
      </c>
      <c r="C102" s="18">
        <v>8</v>
      </c>
      <c r="D102" s="29">
        <v>240</v>
      </c>
      <c r="E102" s="29">
        <v>34</v>
      </c>
      <c r="F102" s="29">
        <v>17</v>
      </c>
      <c r="G102" s="29">
        <v>34</v>
      </c>
      <c r="H102" s="29">
        <v>155</v>
      </c>
      <c r="I102" s="56"/>
      <c r="J102" s="56"/>
      <c r="L102" s="15"/>
      <c r="M102" s="9"/>
      <c r="N102" s="9"/>
      <c r="O102" s="9"/>
      <c r="P102" s="9"/>
      <c r="Q102" s="9"/>
      <c r="R102" s="9"/>
    </row>
    <row r="103" spans="1:18" ht="13.5" customHeight="1">
      <c r="A103" s="15">
        <v>4</v>
      </c>
      <c r="B103" s="19" t="s">
        <v>278</v>
      </c>
      <c r="C103" s="18">
        <v>8</v>
      </c>
      <c r="D103" s="29">
        <v>240</v>
      </c>
      <c r="E103" s="29">
        <v>51</v>
      </c>
      <c r="F103" s="29">
        <v>0</v>
      </c>
      <c r="G103" s="29">
        <v>34</v>
      </c>
      <c r="H103" s="71">
        <v>155</v>
      </c>
      <c r="I103" s="56"/>
      <c r="J103" s="56"/>
      <c r="L103" s="15"/>
      <c r="M103" s="9"/>
      <c r="N103" s="9"/>
      <c r="O103" s="9"/>
      <c r="P103" s="9"/>
      <c r="Q103" s="9"/>
      <c r="R103" s="9"/>
    </row>
    <row r="104" spans="1:18" ht="13.5" customHeight="1">
      <c r="A104" s="15">
        <v>5</v>
      </c>
      <c r="B104" s="19"/>
      <c r="C104" s="18"/>
      <c r="D104" s="29"/>
      <c r="E104" s="29"/>
      <c r="F104" s="29"/>
      <c r="G104" s="29"/>
      <c r="H104" s="71"/>
      <c r="I104" s="56"/>
      <c r="J104" s="56"/>
      <c r="L104" s="15"/>
      <c r="M104" s="9"/>
      <c r="N104" s="9"/>
      <c r="O104" s="9"/>
      <c r="P104" s="9"/>
      <c r="Q104" s="9"/>
      <c r="R104" s="9"/>
    </row>
    <row r="105" spans="1:18" ht="13.5" customHeight="1">
      <c r="A105" s="274" t="s">
        <v>18</v>
      </c>
      <c r="B105" s="274"/>
      <c r="C105" s="20">
        <f aca="true" t="shared" si="5" ref="C105:I105">SUM(C97:C104)</f>
        <v>32</v>
      </c>
      <c r="D105" s="50">
        <f t="shared" si="5"/>
        <v>960</v>
      </c>
      <c r="E105" s="50">
        <f t="shared" si="5"/>
        <v>170</v>
      </c>
      <c r="F105" s="50">
        <f t="shared" si="5"/>
        <v>34</v>
      </c>
      <c r="G105" s="50">
        <f t="shared" si="5"/>
        <v>136</v>
      </c>
      <c r="H105" s="50">
        <f t="shared" si="5"/>
        <v>620</v>
      </c>
      <c r="I105" s="35">
        <f t="shared" si="5"/>
        <v>0</v>
      </c>
      <c r="J105" s="9"/>
      <c r="L105" s="9"/>
      <c r="M105" s="9"/>
      <c r="N105" s="9"/>
      <c r="O105" s="9"/>
      <c r="P105" s="9"/>
      <c r="Q105" s="9"/>
      <c r="R105" s="9"/>
    </row>
    <row r="106" spans="1:18" ht="24" customHeight="1">
      <c r="A106" s="274" t="s">
        <v>20</v>
      </c>
      <c r="B106" s="274"/>
      <c r="C106" s="20">
        <f aca="true" t="shared" si="6" ref="C106:I106">SUM(C105,C95)</f>
        <v>48</v>
      </c>
      <c r="D106" s="50">
        <f t="shared" si="6"/>
        <v>1440</v>
      </c>
      <c r="E106" s="21">
        <f t="shared" si="6"/>
        <v>210</v>
      </c>
      <c r="F106" s="21">
        <f t="shared" si="6"/>
        <v>44</v>
      </c>
      <c r="G106" s="21">
        <f t="shared" si="6"/>
        <v>164</v>
      </c>
      <c r="H106" s="50">
        <f t="shared" si="6"/>
        <v>752</v>
      </c>
      <c r="I106" s="37">
        <f t="shared" si="6"/>
        <v>0</v>
      </c>
      <c r="J106" s="8" t="s">
        <v>21</v>
      </c>
      <c r="L106" s="8" t="s">
        <v>21</v>
      </c>
      <c r="M106" s="8"/>
      <c r="N106" s="8" t="s">
        <v>21</v>
      </c>
      <c r="O106" s="8" t="s">
        <v>21</v>
      </c>
      <c r="P106" s="8" t="s">
        <v>21</v>
      </c>
      <c r="Q106" s="8" t="s">
        <v>21</v>
      </c>
      <c r="R106" s="8" t="s">
        <v>21</v>
      </c>
    </row>
    <row r="107" spans="1:12" ht="13.5" customHeight="1">
      <c r="A107" s="4"/>
      <c r="B107" s="4"/>
      <c r="C107" s="4"/>
      <c r="D107" s="54"/>
      <c r="E107" s="4"/>
      <c r="F107" s="4"/>
      <c r="G107" s="4"/>
      <c r="H107" s="54"/>
      <c r="I107" s="4"/>
      <c r="J107" s="4"/>
      <c r="L107" s="5"/>
    </row>
    <row r="108" spans="1:12" ht="13.5" customHeight="1">
      <c r="A108" s="5"/>
      <c r="L108" s="12"/>
    </row>
    <row r="109" spans="1:13" ht="13.5" customHeight="1">
      <c r="A109" s="6"/>
      <c r="B109" t="s">
        <v>32</v>
      </c>
      <c r="C109" t="s">
        <v>35</v>
      </c>
      <c r="F109" t="s">
        <v>34</v>
      </c>
      <c r="I109" t="s">
        <v>34</v>
      </c>
      <c r="M109" t="s">
        <v>38</v>
      </c>
    </row>
    <row r="110" spans="1:13" ht="13.5" customHeight="1">
      <c r="A110" s="7"/>
      <c r="B110" s="7" t="s">
        <v>0</v>
      </c>
      <c r="C110" s="7" t="s">
        <v>33</v>
      </c>
      <c r="F110" s="7" t="s">
        <v>36</v>
      </c>
      <c r="I110" s="7" t="s">
        <v>37</v>
      </c>
      <c r="M110" s="13" t="s">
        <v>28</v>
      </c>
    </row>
    <row r="111" spans="1:14" ht="15.75">
      <c r="A111" s="2"/>
      <c r="J111" s="33" t="s">
        <v>45</v>
      </c>
      <c r="L111" s="10" t="s">
        <v>46</v>
      </c>
      <c r="N111" s="17"/>
    </row>
    <row r="112" ht="7.5" customHeight="1">
      <c r="A112" s="3"/>
    </row>
    <row r="113" spans="1:18" ht="12" customHeight="1">
      <c r="A113" s="210" t="s">
        <v>10</v>
      </c>
      <c r="B113" s="217" t="s">
        <v>31</v>
      </c>
      <c r="C113" s="225" t="s">
        <v>126</v>
      </c>
      <c r="D113" s="225"/>
      <c r="E113" s="225"/>
      <c r="F113" s="225"/>
      <c r="G113" s="225"/>
      <c r="H113" s="225"/>
      <c r="I113" s="225"/>
      <c r="J113" s="225"/>
      <c r="L113" s="212" t="s">
        <v>23</v>
      </c>
      <c r="M113" s="212"/>
      <c r="N113" s="212"/>
      <c r="O113" s="212"/>
      <c r="P113" s="212"/>
      <c r="Q113" s="212"/>
      <c r="R113" s="212"/>
    </row>
    <row r="114" spans="1:18" ht="12" customHeight="1">
      <c r="A114" s="210"/>
      <c r="B114" s="218"/>
      <c r="C114" s="210" t="s">
        <v>29</v>
      </c>
      <c r="D114" s="210"/>
      <c r="E114" s="210"/>
      <c r="F114" s="210"/>
      <c r="G114" s="210"/>
      <c r="H114" s="210"/>
      <c r="I114" s="210"/>
      <c r="J114" s="210"/>
      <c r="L114" s="214" t="s">
        <v>24</v>
      </c>
      <c r="M114" s="210" t="s">
        <v>25</v>
      </c>
      <c r="N114" s="210"/>
      <c r="O114" s="210"/>
      <c r="P114" s="210"/>
      <c r="Q114" s="210"/>
      <c r="R114" s="210"/>
    </row>
    <row r="115" spans="1:18" ht="15">
      <c r="A115" s="210"/>
      <c r="B115" s="218"/>
      <c r="C115" s="220" t="s">
        <v>1</v>
      </c>
      <c r="D115" s="210" t="s">
        <v>8</v>
      </c>
      <c r="E115" s="210"/>
      <c r="F115" s="210"/>
      <c r="G115" s="210"/>
      <c r="H115" s="210"/>
      <c r="I115" s="210"/>
      <c r="J115" s="220" t="s">
        <v>2</v>
      </c>
      <c r="K115" s="222"/>
      <c r="L115" s="214"/>
      <c r="M115" s="214" t="s">
        <v>3</v>
      </c>
      <c r="N115" s="214" t="s">
        <v>26</v>
      </c>
      <c r="O115" s="214" t="s">
        <v>7</v>
      </c>
      <c r="P115" s="210" t="s">
        <v>4</v>
      </c>
      <c r="Q115" s="210" t="s">
        <v>5</v>
      </c>
      <c r="R115" s="210" t="s">
        <v>6</v>
      </c>
    </row>
    <row r="116" spans="1:18" ht="12" customHeight="1">
      <c r="A116" s="210"/>
      <c r="B116" s="218"/>
      <c r="C116" s="226"/>
      <c r="D116" s="213" t="s">
        <v>11</v>
      </c>
      <c r="E116" s="210" t="s">
        <v>12</v>
      </c>
      <c r="F116" s="210"/>
      <c r="G116" s="210"/>
      <c r="H116" s="210"/>
      <c r="I116" s="210"/>
      <c r="J116" s="226"/>
      <c r="K116" s="222"/>
      <c r="L116" s="214"/>
      <c r="M116" s="214"/>
      <c r="N116" s="214"/>
      <c r="O116" s="214"/>
      <c r="P116" s="210"/>
      <c r="Q116" s="210"/>
      <c r="R116" s="210"/>
    </row>
    <row r="117" spans="1:18" ht="61.5" customHeight="1">
      <c r="A117" s="210"/>
      <c r="B117" s="218"/>
      <c r="C117" s="226"/>
      <c r="D117" s="213"/>
      <c r="E117" s="214" t="s">
        <v>13</v>
      </c>
      <c r="F117" s="214" t="s">
        <v>15</v>
      </c>
      <c r="G117" s="214" t="s">
        <v>14</v>
      </c>
      <c r="H117" s="256" t="s">
        <v>16</v>
      </c>
      <c r="I117" s="220" t="s">
        <v>30</v>
      </c>
      <c r="J117" s="226"/>
      <c r="K117" s="222"/>
      <c r="L117" s="214"/>
      <c r="M117" s="214"/>
      <c r="N117" s="214"/>
      <c r="O117" s="214"/>
      <c r="P117" s="210"/>
      <c r="Q117" s="210"/>
      <c r="R117" s="210"/>
    </row>
    <row r="118" spans="1:18" ht="7.5" customHeight="1">
      <c r="A118" s="210"/>
      <c r="B118" s="219"/>
      <c r="C118" s="221"/>
      <c r="D118" s="213"/>
      <c r="E118" s="214"/>
      <c r="F118" s="214"/>
      <c r="G118" s="214"/>
      <c r="H118" s="257"/>
      <c r="I118" s="221"/>
      <c r="J118" s="221"/>
      <c r="K118" s="222"/>
      <c r="L118" s="214"/>
      <c r="M118" s="214"/>
      <c r="N118" s="214"/>
      <c r="O118" s="214"/>
      <c r="P118" s="210"/>
      <c r="Q118" s="210"/>
      <c r="R118" s="210"/>
    </row>
    <row r="119" spans="1:18" ht="13.5" customHeight="1">
      <c r="A119" s="215" t="s">
        <v>17</v>
      </c>
      <c r="B119" s="215"/>
      <c r="C119" s="215"/>
      <c r="D119" s="215"/>
      <c r="E119" s="215"/>
      <c r="F119" s="215"/>
      <c r="G119" s="215"/>
      <c r="H119" s="215"/>
      <c r="I119" s="215"/>
      <c r="J119" s="215"/>
      <c r="L119" s="216" t="s">
        <v>27</v>
      </c>
      <c r="M119" s="216"/>
      <c r="N119" s="216"/>
      <c r="O119" s="216"/>
      <c r="P119" s="216"/>
      <c r="Q119" s="216"/>
      <c r="R119" s="216"/>
    </row>
    <row r="120" spans="1:18" ht="15">
      <c r="A120" s="15">
        <v>1</v>
      </c>
      <c r="B120" s="19"/>
      <c r="C120" s="18"/>
      <c r="D120" s="29">
        <f aca="true" t="shared" si="7" ref="D120:D137">C120*36</f>
        <v>0</v>
      </c>
      <c r="E120" s="15"/>
      <c r="F120" s="15"/>
      <c r="G120" s="15"/>
      <c r="H120" s="29">
        <f aca="true" t="shared" si="8" ref="H120:H137">D120-SUM(E120:G120)</f>
        <v>0</v>
      </c>
      <c r="I120" s="15"/>
      <c r="J120" s="15"/>
      <c r="K120" s="1"/>
      <c r="L120" s="15"/>
      <c r="M120" s="15"/>
      <c r="N120" s="15"/>
      <c r="O120" s="15"/>
      <c r="P120" s="15"/>
      <c r="Q120" s="15"/>
      <c r="R120" s="15"/>
    </row>
    <row r="121" spans="1:18" ht="15">
      <c r="A121" s="15">
        <v>2</v>
      </c>
      <c r="B121" s="19"/>
      <c r="C121" s="18"/>
      <c r="D121" s="29">
        <f t="shared" si="7"/>
        <v>0</v>
      </c>
      <c r="E121" s="15"/>
      <c r="F121" s="15"/>
      <c r="G121" s="15"/>
      <c r="H121" s="29">
        <f t="shared" si="8"/>
        <v>0</v>
      </c>
      <c r="I121" s="15"/>
      <c r="J121" s="15"/>
      <c r="K121" s="1"/>
      <c r="L121" s="15"/>
      <c r="M121" s="15"/>
      <c r="N121" s="15"/>
      <c r="O121" s="15"/>
      <c r="P121" s="19"/>
      <c r="Q121" s="15"/>
      <c r="R121" s="15"/>
    </row>
    <row r="122" spans="1:18" ht="15">
      <c r="A122" s="15">
        <v>3</v>
      </c>
      <c r="B122" s="19"/>
      <c r="C122" s="18"/>
      <c r="D122" s="29">
        <f t="shared" si="7"/>
        <v>0</v>
      </c>
      <c r="E122" s="15"/>
      <c r="F122" s="15"/>
      <c r="G122" s="15"/>
      <c r="H122" s="29">
        <f t="shared" si="8"/>
        <v>0</v>
      </c>
      <c r="I122" s="15"/>
      <c r="J122" s="15"/>
      <c r="K122" s="1"/>
      <c r="L122" s="15"/>
      <c r="M122" s="15"/>
      <c r="N122" s="15"/>
      <c r="O122" s="15"/>
      <c r="P122" s="15"/>
      <c r="Q122" s="15"/>
      <c r="R122" s="15"/>
    </row>
    <row r="123" spans="1:18" ht="15">
      <c r="A123" s="15">
        <v>4</v>
      </c>
      <c r="B123" s="19"/>
      <c r="C123" s="18"/>
      <c r="D123" s="29">
        <f t="shared" si="7"/>
        <v>0</v>
      </c>
      <c r="E123" s="15"/>
      <c r="F123" s="15"/>
      <c r="G123" s="15"/>
      <c r="H123" s="29">
        <f t="shared" si="8"/>
        <v>0</v>
      </c>
      <c r="I123" s="15"/>
      <c r="J123" s="15"/>
      <c r="K123" s="1"/>
      <c r="L123" s="15"/>
      <c r="M123" s="15"/>
      <c r="N123" s="15"/>
      <c r="O123" s="15"/>
      <c r="P123" s="15"/>
      <c r="Q123" s="15"/>
      <c r="R123" s="15"/>
    </row>
    <row r="124" spans="1:18" ht="15">
      <c r="A124" s="15">
        <v>5</v>
      </c>
      <c r="B124" s="19"/>
      <c r="C124" s="18"/>
      <c r="D124" s="29">
        <f t="shared" si="7"/>
        <v>0</v>
      </c>
      <c r="E124" s="15"/>
      <c r="F124" s="15"/>
      <c r="G124" s="15"/>
      <c r="H124" s="29">
        <f t="shared" si="8"/>
        <v>0</v>
      </c>
      <c r="I124" s="15"/>
      <c r="J124" s="15"/>
      <c r="K124" s="1"/>
      <c r="L124" s="15"/>
      <c r="M124" s="15"/>
      <c r="N124" s="15"/>
      <c r="O124" s="15"/>
      <c r="P124" s="15"/>
      <c r="Q124" s="15"/>
      <c r="R124" s="15"/>
    </row>
    <row r="125" spans="1:18" ht="15">
      <c r="A125" s="15">
        <v>6</v>
      </c>
      <c r="B125" s="19"/>
      <c r="C125" s="18"/>
      <c r="D125" s="29">
        <f t="shared" si="7"/>
        <v>0</v>
      </c>
      <c r="E125" s="15"/>
      <c r="F125" s="15"/>
      <c r="G125" s="15"/>
      <c r="H125" s="29">
        <f t="shared" si="8"/>
        <v>0</v>
      </c>
      <c r="I125" s="15"/>
      <c r="J125" s="15"/>
      <c r="K125" s="1"/>
      <c r="L125" s="15"/>
      <c r="M125" s="15"/>
      <c r="N125" s="15"/>
      <c r="O125" s="15"/>
      <c r="P125" s="15"/>
      <c r="Q125" s="15"/>
      <c r="R125" s="15"/>
    </row>
    <row r="126" spans="1:18" ht="15">
      <c r="A126" s="15">
        <v>7</v>
      </c>
      <c r="B126" s="19"/>
      <c r="C126" s="18"/>
      <c r="D126" s="29">
        <f t="shared" si="7"/>
        <v>0</v>
      </c>
      <c r="E126" s="15"/>
      <c r="F126" s="15"/>
      <c r="G126" s="15"/>
      <c r="H126" s="29">
        <f t="shared" si="8"/>
        <v>0</v>
      </c>
      <c r="I126" s="15"/>
      <c r="J126" s="15"/>
      <c r="K126" s="1"/>
      <c r="L126" s="15"/>
      <c r="M126" s="15"/>
      <c r="N126" s="15"/>
      <c r="O126" s="15"/>
      <c r="P126" s="15"/>
      <c r="Q126" s="15"/>
      <c r="R126" s="15"/>
    </row>
    <row r="127" spans="1:18" ht="13.5" customHeight="1">
      <c r="A127" s="15">
        <v>8</v>
      </c>
      <c r="B127" s="19"/>
      <c r="C127" s="18"/>
      <c r="D127" s="29">
        <f t="shared" si="7"/>
        <v>0</v>
      </c>
      <c r="E127" s="15"/>
      <c r="F127" s="15"/>
      <c r="G127" s="15"/>
      <c r="H127" s="29">
        <f t="shared" si="8"/>
        <v>0</v>
      </c>
      <c r="I127" s="15"/>
      <c r="J127" s="15"/>
      <c r="K127" s="1"/>
      <c r="L127" s="15"/>
      <c r="M127" s="15"/>
      <c r="N127" s="15"/>
      <c r="O127" s="15"/>
      <c r="P127" s="15"/>
      <c r="Q127" s="15"/>
      <c r="R127" s="15"/>
    </row>
    <row r="128" spans="1:18" ht="13.5" customHeight="1">
      <c r="A128" s="15">
        <v>9</v>
      </c>
      <c r="B128" s="19"/>
      <c r="C128" s="18"/>
      <c r="D128" s="29">
        <f t="shared" si="7"/>
        <v>0</v>
      </c>
      <c r="E128" s="15"/>
      <c r="F128" s="15"/>
      <c r="G128" s="15"/>
      <c r="H128" s="29">
        <f t="shared" si="8"/>
        <v>0</v>
      </c>
      <c r="I128" s="15"/>
      <c r="J128" s="15"/>
      <c r="K128" s="1"/>
      <c r="L128" s="15"/>
      <c r="M128" s="15"/>
      <c r="N128" s="15"/>
      <c r="O128" s="15"/>
      <c r="P128" s="15"/>
      <c r="Q128" s="15"/>
      <c r="R128" s="15"/>
    </row>
    <row r="129" spans="1:18" ht="13.5" customHeight="1">
      <c r="A129" s="15">
        <v>10</v>
      </c>
      <c r="B129" s="19"/>
      <c r="C129" s="18"/>
      <c r="D129" s="29">
        <f t="shared" si="7"/>
        <v>0</v>
      </c>
      <c r="E129" s="15"/>
      <c r="F129" s="15"/>
      <c r="G129" s="15"/>
      <c r="H129" s="29">
        <f t="shared" si="8"/>
        <v>0</v>
      </c>
      <c r="I129" s="15"/>
      <c r="J129" s="15"/>
      <c r="K129" s="1"/>
      <c r="L129" s="15"/>
      <c r="M129" s="15"/>
      <c r="N129" s="15"/>
      <c r="O129" s="15"/>
      <c r="P129" s="15"/>
      <c r="Q129" s="15"/>
      <c r="R129" s="15"/>
    </row>
    <row r="130" spans="1:18" ht="13.5" customHeight="1">
      <c r="A130" s="15">
        <v>11</v>
      </c>
      <c r="B130" s="19"/>
      <c r="C130" s="18"/>
      <c r="D130" s="29">
        <f t="shared" si="7"/>
        <v>0</v>
      </c>
      <c r="E130" s="15"/>
      <c r="F130" s="15"/>
      <c r="G130" s="15"/>
      <c r="H130" s="29">
        <f t="shared" si="8"/>
        <v>0</v>
      </c>
      <c r="I130" s="15"/>
      <c r="J130" s="15"/>
      <c r="K130" s="1"/>
      <c r="L130" s="15"/>
      <c r="M130" s="15"/>
      <c r="N130" s="15"/>
      <c r="O130" s="15"/>
      <c r="P130" s="15"/>
      <c r="Q130" s="15"/>
      <c r="R130" s="15"/>
    </row>
    <row r="131" spans="1:18" ht="13.5" customHeight="1">
      <c r="A131" s="15">
        <v>12</v>
      </c>
      <c r="B131" s="19"/>
      <c r="C131" s="18"/>
      <c r="D131" s="29">
        <f t="shared" si="7"/>
        <v>0</v>
      </c>
      <c r="E131" s="15"/>
      <c r="F131" s="15"/>
      <c r="G131" s="15"/>
      <c r="H131" s="29">
        <f t="shared" si="8"/>
        <v>0</v>
      </c>
      <c r="I131" s="15"/>
      <c r="J131" s="15"/>
      <c r="K131" s="1"/>
      <c r="L131" s="15"/>
      <c r="M131" s="15"/>
      <c r="N131" s="15"/>
      <c r="O131" s="15"/>
      <c r="P131" s="15"/>
      <c r="Q131" s="15"/>
      <c r="R131" s="15"/>
    </row>
    <row r="132" spans="1:18" ht="13.5" customHeight="1">
      <c r="A132" s="15">
        <v>13</v>
      </c>
      <c r="B132" s="19"/>
      <c r="C132" s="18"/>
      <c r="D132" s="29">
        <f t="shared" si="7"/>
        <v>0</v>
      </c>
      <c r="E132" s="15"/>
      <c r="F132" s="15"/>
      <c r="G132" s="15"/>
      <c r="H132" s="29">
        <f t="shared" si="8"/>
        <v>0</v>
      </c>
      <c r="I132" s="15"/>
      <c r="J132" s="15"/>
      <c r="K132" s="1"/>
      <c r="L132" s="15"/>
      <c r="M132" s="15"/>
      <c r="N132" s="15"/>
      <c r="O132" s="15"/>
      <c r="P132" s="15"/>
      <c r="Q132" s="15"/>
      <c r="R132" s="15"/>
    </row>
    <row r="133" spans="1:18" ht="13.5" customHeight="1">
      <c r="A133" s="15">
        <v>14</v>
      </c>
      <c r="B133" s="19"/>
      <c r="C133" s="18"/>
      <c r="D133" s="29">
        <f t="shared" si="7"/>
        <v>0</v>
      </c>
      <c r="E133" s="15"/>
      <c r="F133" s="15"/>
      <c r="G133" s="15"/>
      <c r="H133" s="29">
        <f t="shared" si="8"/>
        <v>0</v>
      </c>
      <c r="I133" s="15"/>
      <c r="J133" s="15"/>
      <c r="K133" s="1"/>
      <c r="L133" s="15"/>
      <c r="M133" s="15"/>
      <c r="N133" s="15"/>
      <c r="O133" s="15"/>
      <c r="P133" s="15"/>
      <c r="Q133" s="15"/>
      <c r="R133" s="15"/>
    </row>
    <row r="134" spans="1:18" ht="13.5" customHeight="1">
      <c r="A134" s="15">
        <v>15</v>
      </c>
      <c r="B134" s="19"/>
      <c r="C134" s="18"/>
      <c r="D134" s="29">
        <f t="shared" si="7"/>
        <v>0</v>
      </c>
      <c r="E134" s="15"/>
      <c r="F134" s="15"/>
      <c r="G134" s="15"/>
      <c r="H134" s="29">
        <f t="shared" si="8"/>
        <v>0</v>
      </c>
      <c r="I134" s="15"/>
      <c r="J134" s="15"/>
      <c r="K134" s="1"/>
      <c r="L134" s="15"/>
      <c r="M134" s="15"/>
      <c r="N134" s="15"/>
      <c r="O134" s="15"/>
      <c r="P134" s="15"/>
      <c r="Q134" s="15"/>
      <c r="R134" s="15"/>
    </row>
    <row r="135" spans="1:18" ht="13.5" customHeight="1">
      <c r="A135" s="15">
        <v>16</v>
      </c>
      <c r="B135" s="19"/>
      <c r="C135" s="18"/>
      <c r="D135" s="29">
        <f t="shared" si="7"/>
        <v>0</v>
      </c>
      <c r="E135" s="15"/>
      <c r="F135" s="15"/>
      <c r="G135" s="15"/>
      <c r="H135" s="29">
        <f t="shared" si="8"/>
        <v>0</v>
      </c>
      <c r="I135" s="15"/>
      <c r="J135" s="15"/>
      <c r="K135" s="1"/>
      <c r="L135" s="15"/>
      <c r="M135" s="15"/>
      <c r="N135" s="15"/>
      <c r="O135" s="15"/>
      <c r="P135" s="15"/>
      <c r="Q135" s="15"/>
      <c r="R135" s="15"/>
    </row>
    <row r="136" spans="1:18" ht="13.5" customHeight="1">
      <c r="A136" s="15">
        <v>17</v>
      </c>
      <c r="B136" s="9"/>
      <c r="C136" s="9"/>
      <c r="D136" s="29">
        <f t="shared" si="7"/>
        <v>0</v>
      </c>
      <c r="E136" s="9"/>
      <c r="F136" s="9"/>
      <c r="G136" s="9"/>
      <c r="H136" s="29">
        <f t="shared" si="8"/>
        <v>0</v>
      </c>
      <c r="I136" s="9"/>
      <c r="J136" s="9"/>
      <c r="L136" s="9"/>
      <c r="M136" s="9"/>
      <c r="N136" s="9"/>
      <c r="O136" s="9"/>
      <c r="P136" s="9"/>
      <c r="Q136" s="9"/>
      <c r="R136" s="9"/>
    </row>
    <row r="137" spans="1:18" ht="13.5" customHeight="1">
      <c r="A137" s="15">
        <v>18</v>
      </c>
      <c r="B137" s="9"/>
      <c r="C137" s="9"/>
      <c r="D137" s="29">
        <f t="shared" si="7"/>
        <v>0</v>
      </c>
      <c r="E137" s="9"/>
      <c r="F137" s="9"/>
      <c r="G137" s="9"/>
      <c r="H137" s="29">
        <f t="shared" si="8"/>
        <v>0</v>
      </c>
      <c r="I137" s="9"/>
      <c r="J137" s="9"/>
      <c r="L137" s="9"/>
      <c r="M137" s="9"/>
      <c r="N137" s="9"/>
      <c r="O137" s="9"/>
      <c r="P137" s="9"/>
      <c r="Q137" s="9"/>
      <c r="R137" s="9"/>
    </row>
    <row r="138" spans="1:18" ht="13.5" customHeight="1">
      <c r="A138" s="274" t="s">
        <v>18</v>
      </c>
      <c r="B138" s="274"/>
      <c r="C138" s="20">
        <f aca="true" t="shared" si="9" ref="C138:I138">SUM(C120:C137)</f>
        <v>0</v>
      </c>
      <c r="D138" s="55">
        <f t="shared" si="9"/>
        <v>0</v>
      </c>
      <c r="E138" s="48">
        <f t="shared" si="9"/>
        <v>0</v>
      </c>
      <c r="F138" s="48">
        <f t="shared" si="9"/>
        <v>0</v>
      </c>
      <c r="G138" s="48">
        <f t="shared" si="9"/>
        <v>0</v>
      </c>
      <c r="H138" s="55">
        <f t="shared" si="9"/>
        <v>0</v>
      </c>
      <c r="I138" s="48">
        <f t="shared" si="9"/>
        <v>0</v>
      </c>
      <c r="J138" s="48"/>
      <c r="K138" s="46"/>
      <c r="L138" s="56"/>
      <c r="M138" s="56"/>
      <c r="N138" s="56"/>
      <c r="O138" s="56"/>
      <c r="P138" s="56"/>
      <c r="Q138" s="56"/>
      <c r="R138" s="56"/>
    </row>
    <row r="139" spans="1:18" ht="24" customHeight="1">
      <c r="A139" s="274" t="s">
        <v>20</v>
      </c>
      <c r="B139" s="274"/>
      <c r="C139" s="20">
        <f aca="true" t="shared" si="10" ref="C139:I139">SUM(C138,C33)</f>
        <v>28</v>
      </c>
      <c r="D139" s="37">
        <f t="shared" si="10"/>
        <v>840</v>
      </c>
      <c r="E139" s="21">
        <f t="shared" si="10"/>
        <v>60</v>
      </c>
      <c r="F139" s="21">
        <f t="shared" si="10"/>
        <v>29</v>
      </c>
      <c r="G139" s="21">
        <f t="shared" si="10"/>
        <v>61</v>
      </c>
      <c r="H139" s="50">
        <f t="shared" si="10"/>
        <v>180</v>
      </c>
      <c r="I139" s="21">
        <f t="shared" si="10"/>
        <v>0</v>
      </c>
      <c r="J139" s="15" t="s">
        <v>21</v>
      </c>
      <c r="K139" s="46"/>
      <c r="L139" s="15" t="s">
        <v>21</v>
      </c>
      <c r="M139" s="15"/>
      <c r="N139" s="15" t="s">
        <v>21</v>
      </c>
      <c r="O139" s="15" t="s">
        <v>21</v>
      </c>
      <c r="P139" s="15" t="s">
        <v>21</v>
      </c>
      <c r="Q139" s="15" t="s">
        <v>21</v>
      </c>
      <c r="R139" s="15" t="s">
        <v>21</v>
      </c>
    </row>
    <row r="140" spans="1:12" ht="13.5" customHeight="1">
      <c r="A140" s="4"/>
      <c r="B140" s="4"/>
      <c r="C140" s="4"/>
      <c r="D140" s="54"/>
      <c r="E140" s="4"/>
      <c r="F140" s="4"/>
      <c r="G140" s="4"/>
      <c r="H140" s="54"/>
      <c r="I140" s="4"/>
      <c r="J140" s="4"/>
      <c r="L140" s="5"/>
    </row>
    <row r="141" spans="1:12" ht="13.5" customHeight="1">
      <c r="A141" s="5"/>
      <c r="L141" s="12"/>
    </row>
    <row r="142" spans="1:13" ht="13.5" customHeight="1">
      <c r="A142" s="6"/>
      <c r="B142" t="s">
        <v>32</v>
      </c>
      <c r="C142" t="s">
        <v>35</v>
      </c>
      <c r="F142" t="s">
        <v>34</v>
      </c>
      <c r="I142" t="s">
        <v>34</v>
      </c>
      <c r="M142" t="s">
        <v>38</v>
      </c>
    </row>
    <row r="143" spans="1:13" ht="13.5" customHeight="1">
      <c r="A143" s="7"/>
      <c r="B143" s="7" t="s">
        <v>0</v>
      </c>
      <c r="C143" s="7" t="s">
        <v>33</v>
      </c>
      <c r="F143" s="7" t="s">
        <v>36</v>
      </c>
      <c r="I143" s="7" t="s">
        <v>37</v>
      </c>
      <c r="M143" s="13" t="s">
        <v>28</v>
      </c>
    </row>
    <row r="144" ht="7.5" customHeight="1"/>
    <row r="145" ht="13.5" customHeight="1"/>
    <row r="146" spans="10:12" ht="13.5" customHeight="1">
      <c r="J146" s="33" t="s">
        <v>59</v>
      </c>
      <c r="L146" s="22" t="s">
        <v>60</v>
      </c>
    </row>
    <row r="147" ht="7.5" customHeight="1"/>
    <row r="148" spans="1:18" ht="11.25" customHeight="1">
      <c r="A148" s="214" t="s">
        <v>10</v>
      </c>
      <c r="B148" s="210" t="s">
        <v>47</v>
      </c>
      <c r="C148" s="210" t="s">
        <v>52</v>
      </c>
      <c r="D148" s="210"/>
      <c r="E148" s="214" t="s">
        <v>48</v>
      </c>
      <c r="F148" s="210" t="s">
        <v>49</v>
      </c>
      <c r="G148" s="210"/>
      <c r="H148" s="210" t="s">
        <v>50</v>
      </c>
      <c r="I148" s="210"/>
      <c r="J148" s="214" t="s">
        <v>51</v>
      </c>
      <c r="K148" s="227"/>
      <c r="L148" s="210" t="s">
        <v>53</v>
      </c>
      <c r="M148" s="214" t="s">
        <v>54</v>
      </c>
      <c r="N148" s="210" t="s">
        <v>55</v>
      </c>
      <c r="O148" s="210"/>
      <c r="P148" s="210" t="s">
        <v>56</v>
      </c>
      <c r="Q148" s="210" t="s">
        <v>64</v>
      </c>
      <c r="R148" s="210"/>
    </row>
    <row r="149" spans="1:18" ht="62.25" customHeight="1">
      <c r="A149" s="214"/>
      <c r="B149" s="210"/>
      <c r="C149" s="210"/>
      <c r="D149" s="210"/>
      <c r="E149" s="214"/>
      <c r="F149" s="210"/>
      <c r="G149" s="210"/>
      <c r="H149" s="210"/>
      <c r="I149" s="210"/>
      <c r="J149" s="214"/>
      <c r="K149" s="227"/>
      <c r="L149" s="210"/>
      <c r="M149" s="214"/>
      <c r="N149" s="14" t="s">
        <v>57</v>
      </c>
      <c r="O149" s="25" t="s">
        <v>58</v>
      </c>
      <c r="P149" s="210"/>
      <c r="Q149" s="210"/>
      <c r="R149" s="210"/>
    </row>
    <row r="150" spans="1:18" ht="27.75" customHeight="1">
      <c r="A150" s="14"/>
      <c r="B150" s="15"/>
      <c r="C150" s="228"/>
      <c r="D150" s="229"/>
      <c r="E150" s="15">
        <v>3</v>
      </c>
      <c r="F150" s="228"/>
      <c r="G150" s="229"/>
      <c r="H150" s="228"/>
      <c r="I150" s="229"/>
      <c r="J150" s="14"/>
      <c r="K150" s="24"/>
      <c r="L150" s="8"/>
      <c r="M150" s="14"/>
      <c r="N150" s="14"/>
      <c r="O150" s="25"/>
      <c r="P150" s="8"/>
      <c r="Q150" s="228"/>
      <c r="R150" s="229"/>
    </row>
    <row r="151" spans="1:18" ht="27.75" customHeight="1">
      <c r="A151" s="14"/>
      <c r="B151" s="15"/>
      <c r="C151" s="228"/>
      <c r="D151" s="229"/>
      <c r="E151" s="15"/>
      <c r="F151" s="228"/>
      <c r="G151" s="229"/>
      <c r="H151" s="228"/>
      <c r="I151" s="229"/>
      <c r="J151" s="14"/>
      <c r="K151" s="24"/>
      <c r="L151" s="8"/>
      <c r="M151" s="14"/>
      <c r="N151" s="14"/>
      <c r="O151" s="25"/>
      <c r="P151" s="8"/>
      <c r="Q151" s="228"/>
      <c r="R151" s="229"/>
    </row>
    <row r="152" spans="1:18" ht="27.75" customHeight="1">
      <c r="A152" s="14"/>
      <c r="B152" s="15"/>
      <c r="C152" s="228"/>
      <c r="D152" s="229"/>
      <c r="E152" s="15"/>
      <c r="F152" s="228"/>
      <c r="G152" s="229"/>
      <c r="H152" s="228"/>
      <c r="I152" s="229"/>
      <c r="J152" s="14"/>
      <c r="K152" s="24"/>
      <c r="L152" s="8"/>
      <c r="M152" s="14"/>
      <c r="N152" s="14"/>
      <c r="O152" s="25"/>
      <c r="P152" s="8"/>
      <c r="Q152" s="228"/>
      <c r="R152" s="229"/>
    </row>
    <row r="153" spans="1:18" ht="27.75" customHeight="1">
      <c r="A153" s="14"/>
      <c r="B153" s="15"/>
      <c r="C153" s="228"/>
      <c r="D153" s="229"/>
      <c r="E153" s="15"/>
      <c r="F153" s="228"/>
      <c r="G153" s="229"/>
      <c r="H153" s="228"/>
      <c r="I153" s="229"/>
      <c r="J153" s="14"/>
      <c r="K153" s="24"/>
      <c r="L153" s="8"/>
      <c r="M153" s="14"/>
      <c r="N153" s="14"/>
      <c r="O153" s="25"/>
      <c r="P153" s="8"/>
      <c r="Q153" s="228"/>
      <c r="R153" s="229"/>
    </row>
    <row r="154" spans="1:18" ht="27.75" customHeight="1">
      <c r="A154" s="14"/>
      <c r="B154" s="15"/>
      <c r="C154" s="228"/>
      <c r="D154" s="229"/>
      <c r="E154" s="15"/>
      <c r="F154" s="228"/>
      <c r="G154" s="229"/>
      <c r="H154" s="228"/>
      <c r="I154" s="229"/>
      <c r="J154" s="14"/>
      <c r="K154" s="24"/>
      <c r="L154" s="8"/>
      <c r="M154" s="14"/>
      <c r="N154" s="14"/>
      <c r="O154" s="25"/>
      <c r="P154" s="8"/>
      <c r="Q154" s="228"/>
      <c r="R154" s="229"/>
    </row>
    <row r="155" spans="1:18" ht="27.75" customHeight="1">
      <c r="A155" s="14"/>
      <c r="B155" s="15"/>
      <c r="C155" s="228"/>
      <c r="D155" s="229"/>
      <c r="E155" s="15"/>
      <c r="F155" s="228"/>
      <c r="G155" s="229"/>
      <c r="H155" s="228"/>
      <c r="I155" s="229"/>
      <c r="J155" s="14"/>
      <c r="K155" s="24"/>
      <c r="L155" s="8"/>
      <c r="M155" s="14"/>
      <c r="N155" s="14"/>
      <c r="O155" s="25"/>
      <c r="P155" s="8"/>
      <c r="Q155" s="228"/>
      <c r="R155" s="229"/>
    </row>
    <row r="156" spans="1:18" ht="27.75" customHeight="1">
      <c r="A156" s="14"/>
      <c r="B156" s="15"/>
      <c r="C156" s="228"/>
      <c r="D156" s="229"/>
      <c r="E156" s="15"/>
      <c r="F156" s="228"/>
      <c r="G156" s="229"/>
      <c r="H156" s="228"/>
      <c r="I156" s="229"/>
      <c r="J156" s="14"/>
      <c r="K156" s="24"/>
      <c r="L156" s="8"/>
      <c r="M156" s="14"/>
      <c r="N156" s="14"/>
      <c r="O156" s="25"/>
      <c r="P156" s="8"/>
      <c r="Q156" s="228"/>
      <c r="R156" s="229"/>
    </row>
    <row r="157" spans="1:18" ht="27.75" customHeight="1">
      <c r="A157" s="14"/>
      <c r="B157" s="15"/>
      <c r="C157" s="228"/>
      <c r="D157" s="229"/>
      <c r="E157" s="15"/>
      <c r="F157" s="228"/>
      <c r="G157" s="229"/>
      <c r="H157" s="228"/>
      <c r="I157" s="229"/>
      <c r="J157" s="14"/>
      <c r="K157" s="24"/>
      <c r="L157" s="8"/>
      <c r="M157" s="14"/>
      <c r="N157" s="14"/>
      <c r="O157" s="25"/>
      <c r="P157" s="8"/>
      <c r="Q157" s="228"/>
      <c r="R157" s="229"/>
    </row>
    <row r="158" spans="1:18" ht="27.75" customHeight="1">
      <c r="A158" s="14"/>
      <c r="B158" s="15"/>
      <c r="C158" s="228"/>
      <c r="D158" s="229"/>
      <c r="E158" s="15"/>
      <c r="F158" s="228"/>
      <c r="G158" s="229"/>
      <c r="H158" s="228"/>
      <c r="I158" s="229"/>
      <c r="J158" s="14"/>
      <c r="K158" s="24"/>
      <c r="L158" s="8"/>
      <c r="M158" s="14"/>
      <c r="N158" s="14"/>
      <c r="O158" s="25"/>
      <c r="P158" s="8"/>
      <c r="Q158" s="228"/>
      <c r="R158" s="229"/>
    </row>
    <row r="159" spans="1:18" ht="27.75" customHeight="1">
      <c r="A159" s="14"/>
      <c r="B159" s="15"/>
      <c r="C159" s="228"/>
      <c r="D159" s="229"/>
      <c r="E159" s="15"/>
      <c r="F159" s="228"/>
      <c r="G159" s="229"/>
      <c r="H159" s="228"/>
      <c r="I159" s="229"/>
      <c r="J159" s="14"/>
      <c r="K159" s="24"/>
      <c r="L159" s="8"/>
      <c r="M159" s="14"/>
      <c r="N159" s="14"/>
      <c r="O159" s="25"/>
      <c r="P159" s="8"/>
      <c r="Q159" s="228"/>
      <c r="R159" s="229"/>
    </row>
    <row r="160" spans="1:18" ht="27.75" customHeight="1">
      <c r="A160" s="14"/>
      <c r="B160" s="15"/>
      <c r="C160" s="228"/>
      <c r="D160" s="229"/>
      <c r="E160" s="15"/>
      <c r="F160" s="228"/>
      <c r="G160" s="229"/>
      <c r="H160" s="228"/>
      <c r="I160" s="229"/>
      <c r="J160" s="14"/>
      <c r="K160" s="24"/>
      <c r="L160" s="8"/>
      <c r="M160" s="14"/>
      <c r="N160" s="14"/>
      <c r="O160" s="25"/>
      <c r="P160" s="8"/>
      <c r="Q160" s="228"/>
      <c r="R160" s="229"/>
    </row>
    <row r="161" spans="1:18" ht="27.75" customHeight="1">
      <c r="A161" s="26"/>
      <c r="B161" s="15"/>
      <c r="C161" s="232"/>
      <c r="D161" s="233"/>
      <c r="E161" s="15"/>
      <c r="F161" s="232"/>
      <c r="G161" s="233"/>
      <c r="H161" s="234"/>
      <c r="I161" s="235"/>
      <c r="J161" s="27"/>
      <c r="K161" s="23"/>
      <c r="L161" s="26"/>
      <c r="M161" s="26"/>
      <c r="N161" s="26"/>
      <c r="O161" s="26"/>
      <c r="P161" s="26"/>
      <c r="Q161" s="232"/>
      <c r="R161" s="233"/>
    </row>
    <row r="162" spans="1:18" ht="27.75" customHeight="1">
      <c r="A162" s="27"/>
      <c r="B162" s="15"/>
      <c r="C162" s="230"/>
      <c r="D162" s="231"/>
      <c r="E162" s="15"/>
      <c r="F162" s="230"/>
      <c r="G162" s="231"/>
      <c r="H162" s="230"/>
      <c r="I162" s="231"/>
      <c r="J162" s="27"/>
      <c r="L162" s="27"/>
      <c r="M162" s="27"/>
      <c r="N162" s="27"/>
      <c r="O162" s="27"/>
      <c r="P162" s="27"/>
      <c r="Q162" s="230"/>
      <c r="R162" s="231"/>
    </row>
    <row r="163" spans="1:18" ht="27.75" customHeight="1">
      <c r="A163" s="27"/>
      <c r="B163" s="15"/>
      <c r="C163" s="230"/>
      <c r="D163" s="231"/>
      <c r="E163" s="15"/>
      <c r="F163" s="230"/>
      <c r="G163" s="231"/>
      <c r="H163" s="230"/>
      <c r="I163" s="231"/>
      <c r="J163" s="27"/>
      <c r="L163" s="27"/>
      <c r="M163" s="27"/>
      <c r="N163" s="27"/>
      <c r="O163" s="27"/>
      <c r="P163" s="27"/>
      <c r="Q163" s="230"/>
      <c r="R163" s="231"/>
    </row>
    <row r="164" ht="27.75" customHeight="1"/>
    <row r="165" spans="1:13" ht="13.5" customHeight="1">
      <c r="A165" s="6"/>
      <c r="M165" t="s">
        <v>38</v>
      </c>
    </row>
    <row r="166" spans="1:13" ht="13.5" customHeight="1">
      <c r="A166" s="7"/>
      <c r="B166" s="7"/>
      <c r="C166" s="7"/>
      <c r="F166" s="7"/>
      <c r="I166" s="7"/>
      <c r="M166" s="13" t="s">
        <v>28</v>
      </c>
    </row>
    <row r="167" spans="10:12" ht="13.5" customHeight="1">
      <c r="J167" s="34" t="s">
        <v>61</v>
      </c>
      <c r="L167" s="10" t="s">
        <v>65</v>
      </c>
    </row>
    <row r="168" ht="7.5" customHeight="1">
      <c r="A168" s="28"/>
    </row>
    <row r="169" spans="1:18" ht="15" customHeight="1">
      <c r="A169" s="209" t="s">
        <v>10</v>
      </c>
      <c r="B169" s="209" t="s">
        <v>62</v>
      </c>
      <c r="C169" s="209"/>
      <c r="D169" s="209"/>
      <c r="E169" s="209"/>
      <c r="F169" s="209"/>
      <c r="G169" s="209"/>
      <c r="H169" s="209"/>
      <c r="I169" s="209" t="s">
        <v>63</v>
      </c>
      <c r="J169" s="209"/>
      <c r="K169" s="236"/>
      <c r="L169" s="210" t="s">
        <v>53</v>
      </c>
      <c r="M169" s="214" t="s">
        <v>54</v>
      </c>
      <c r="N169" s="210" t="s">
        <v>55</v>
      </c>
      <c r="O169" s="210"/>
      <c r="P169" s="210" t="s">
        <v>56</v>
      </c>
      <c r="Q169" s="210" t="s">
        <v>64</v>
      </c>
      <c r="R169" s="210"/>
    </row>
    <row r="170" spans="1:18" ht="62.25" customHeight="1">
      <c r="A170" s="209"/>
      <c r="B170" s="209"/>
      <c r="C170" s="209"/>
      <c r="D170" s="209"/>
      <c r="E170" s="209"/>
      <c r="F170" s="209"/>
      <c r="G170" s="209"/>
      <c r="H170" s="209"/>
      <c r="I170" s="209"/>
      <c r="J170" s="209"/>
      <c r="K170" s="236"/>
      <c r="L170" s="210"/>
      <c r="M170" s="214"/>
      <c r="N170" s="14" t="s">
        <v>57</v>
      </c>
      <c r="O170" s="25" t="s">
        <v>58</v>
      </c>
      <c r="P170" s="210"/>
      <c r="Q170" s="210"/>
      <c r="R170" s="210"/>
    </row>
    <row r="171" spans="1:18" ht="27.75" customHeight="1">
      <c r="A171" s="14"/>
      <c r="B171" s="210"/>
      <c r="C171" s="210"/>
      <c r="D171" s="210"/>
      <c r="E171" s="210"/>
      <c r="F171" s="210"/>
      <c r="G171" s="210"/>
      <c r="H171" s="210"/>
      <c r="I171" s="210"/>
      <c r="J171" s="210"/>
      <c r="K171" s="24"/>
      <c r="L171" s="8"/>
      <c r="M171" s="14"/>
      <c r="N171" s="14"/>
      <c r="O171" s="25"/>
      <c r="P171" s="8"/>
      <c r="Q171" s="228"/>
      <c r="R171" s="229"/>
    </row>
    <row r="172" spans="1:18" ht="27.75" customHeight="1">
      <c r="A172" s="14"/>
      <c r="B172" s="210"/>
      <c r="C172" s="210"/>
      <c r="D172" s="210"/>
      <c r="E172" s="210"/>
      <c r="F172" s="210"/>
      <c r="G172" s="210"/>
      <c r="H172" s="210"/>
      <c r="I172" s="210"/>
      <c r="J172" s="210"/>
      <c r="K172" s="24"/>
      <c r="L172" s="8"/>
      <c r="M172" s="14"/>
      <c r="N172" s="14"/>
      <c r="O172" s="25"/>
      <c r="P172" s="8"/>
      <c r="Q172" s="228"/>
      <c r="R172" s="229"/>
    </row>
    <row r="173" spans="1:18" ht="27.75" customHeight="1">
      <c r="A173" s="14"/>
      <c r="B173" s="210"/>
      <c r="C173" s="210"/>
      <c r="D173" s="210"/>
      <c r="E173" s="210"/>
      <c r="F173" s="210"/>
      <c r="G173" s="210"/>
      <c r="H173" s="210"/>
      <c r="I173" s="210"/>
      <c r="J173" s="210"/>
      <c r="K173" s="24"/>
      <c r="L173" s="8"/>
      <c r="M173" s="14"/>
      <c r="N173" s="14"/>
      <c r="O173" s="25"/>
      <c r="P173" s="8"/>
      <c r="Q173" s="228"/>
      <c r="R173" s="229"/>
    </row>
    <row r="174" spans="1:18" ht="27.75" customHeight="1">
      <c r="A174" s="14"/>
      <c r="B174" s="210"/>
      <c r="C174" s="210"/>
      <c r="D174" s="210"/>
      <c r="E174" s="210"/>
      <c r="F174" s="210"/>
      <c r="G174" s="210"/>
      <c r="H174" s="210"/>
      <c r="I174" s="210"/>
      <c r="J174" s="210"/>
      <c r="K174" s="24"/>
      <c r="L174" s="8"/>
      <c r="M174" s="14"/>
      <c r="N174" s="14"/>
      <c r="O174" s="25"/>
      <c r="P174" s="8"/>
      <c r="Q174" s="228"/>
      <c r="R174" s="229"/>
    </row>
    <row r="175" spans="1:18" ht="27.75" customHeight="1">
      <c r="A175" s="14"/>
      <c r="B175" s="210"/>
      <c r="C175" s="210"/>
      <c r="D175" s="210"/>
      <c r="E175" s="210"/>
      <c r="F175" s="210"/>
      <c r="G175" s="210"/>
      <c r="H175" s="210"/>
      <c r="I175" s="210"/>
      <c r="J175" s="210"/>
      <c r="K175" s="24"/>
      <c r="L175" s="8"/>
      <c r="M175" s="14"/>
      <c r="N175" s="14"/>
      <c r="O175" s="25"/>
      <c r="P175" s="8"/>
      <c r="Q175" s="228"/>
      <c r="R175" s="229"/>
    </row>
    <row r="176" spans="1:18" ht="27.75" customHeight="1">
      <c r="A176" s="14"/>
      <c r="B176" s="210"/>
      <c r="C176" s="210"/>
      <c r="D176" s="210"/>
      <c r="E176" s="210"/>
      <c r="F176" s="210"/>
      <c r="G176" s="210"/>
      <c r="H176" s="210"/>
      <c r="I176" s="210"/>
      <c r="J176" s="210"/>
      <c r="K176" s="24"/>
      <c r="L176" s="8"/>
      <c r="M176" s="14"/>
      <c r="N176" s="14"/>
      <c r="O176" s="25"/>
      <c r="P176" s="8"/>
      <c r="Q176" s="228"/>
      <c r="R176" s="229"/>
    </row>
    <row r="177" spans="1:18" ht="27.75" customHeight="1">
      <c r="A177" s="14"/>
      <c r="B177" s="210"/>
      <c r="C177" s="210"/>
      <c r="D177" s="210"/>
      <c r="E177" s="210"/>
      <c r="F177" s="210"/>
      <c r="G177" s="210"/>
      <c r="H177" s="210"/>
      <c r="I177" s="210"/>
      <c r="J177" s="210"/>
      <c r="K177" s="24"/>
      <c r="L177" s="8"/>
      <c r="M177" s="14"/>
      <c r="N177" s="14"/>
      <c r="O177" s="25"/>
      <c r="P177" s="8"/>
      <c r="Q177" s="228"/>
      <c r="R177" s="229"/>
    </row>
    <row r="178" spans="1:18" ht="27.75" customHeight="1">
      <c r="A178" s="14"/>
      <c r="B178" s="210"/>
      <c r="C178" s="210"/>
      <c r="D178" s="210"/>
      <c r="E178" s="210"/>
      <c r="F178" s="210"/>
      <c r="G178" s="210"/>
      <c r="H178" s="210"/>
      <c r="I178" s="210"/>
      <c r="J178" s="210"/>
      <c r="K178" s="24"/>
      <c r="L178" s="8"/>
      <c r="M178" s="14"/>
      <c r="N178" s="14"/>
      <c r="O178" s="25"/>
      <c r="P178" s="8"/>
      <c r="Q178" s="228"/>
      <c r="R178" s="229"/>
    </row>
    <row r="179" spans="1:18" ht="27.75" customHeight="1">
      <c r="A179" s="14"/>
      <c r="B179" s="210"/>
      <c r="C179" s="210"/>
      <c r="D179" s="210"/>
      <c r="E179" s="210"/>
      <c r="F179" s="210"/>
      <c r="G179" s="210"/>
      <c r="H179" s="210"/>
      <c r="I179" s="210"/>
      <c r="J179" s="210"/>
      <c r="K179" s="24"/>
      <c r="L179" s="8"/>
      <c r="M179" s="14"/>
      <c r="N179" s="14"/>
      <c r="O179" s="25"/>
      <c r="P179" s="8"/>
      <c r="Q179" s="228"/>
      <c r="R179" s="229"/>
    </row>
    <row r="180" spans="1:18" ht="27.75" customHeight="1">
      <c r="A180" s="14"/>
      <c r="B180" s="210"/>
      <c r="C180" s="210"/>
      <c r="D180" s="210"/>
      <c r="E180" s="210"/>
      <c r="F180" s="210"/>
      <c r="G180" s="210"/>
      <c r="H180" s="210"/>
      <c r="I180" s="210"/>
      <c r="J180" s="210"/>
      <c r="K180" s="24"/>
      <c r="L180" s="8"/>
      <c r="M180" s="14"/>
      <c r="N180" s="14"/>
      <c r="O180" s="25"/>
      <c r="P180" s="8"/>
      <c r="Q180" s="228"/>
      <c r="R180" s="229"/>
    </row>
    <row r="181" spans="1:18" ht="27.75" customHeight="1">
      <c r="A181" s="14"/>
      <c r="B181" s="210"/>
      <c r="C181" s="210"/>
      <c r="D181" s="210"/>
      <c r="E181" s="210"/>
      <c r="F181" s="210"/>
      <c r="G181" s="210"/>
      <c r="H181" s="210"/>
      <c r="I181" s="210"/>
      <c r="J181" s="210"/>
      <c r="K181" s="24"/>
      <c r="L181" s="8"/>
      <c r="M181" s="14"/>
      <c r="N181" s="14"/>
      <c r="O181" s="25"/>
      <c r="P181" s="8"/>
      <c r="Q181" s="228"/>
      <c r="R181" s="229"/>
    </row>
    <row r="182" spans="1:18" ht="27.75" customHeight="1">
      <c r="A182" s="26"/>
      <c r="B182" s="237"/>
      <c r="C182" s="237"/>
      <c r="D182" s="237"/>
      <c r="E182" s="237"/>
      <c r="F182" s="237"/>
      <c r="G182" s="237"/>
      <c r="H182" s="237"/>
      <c r="I182" s="238"/>
      <c r="J182" s="238"/>
      <c r="K182" s="23"/>
      <c r="L182" s="26"/>
      <c r="M182" s="26"/>
      <c r="N182" s="26"/>
      <c r="O182" s="26"/>
      <c r="P182" s="26"/>
      <c r="Q182" s="232"/>
      <c r="R182" s="233"/>
    </row>
    <row r="183" spans="1:18" ht="27.75" customHeight="1">
      <c r="A183" s="27"/>
      <c r="B183" s="208"/>
      <c r="C183" s="208"/>
      <c r="D183" s="208"/>
      <c r="E183" s="208"/>
      <c r="F183" s="208"/>
      <c r="G183" s="208"/>
      <c r="H183" s="208"/>
      <c r="I183" s="208"/>
      <c r="J183" s="208"/>
      <c r="L183" s="27"/>
      <c r="M183" s="27"/>
      <c r="N183" s="27"/>
      <c r="O183" s="27"/>
      <c r="P183" s="27"/>
      <c r="Q183" s="230"/>
      <c r="R183" s="231"/>
    </row>
    <row r="184" spans="1:18" ht="27.75" customHeight="1">
      <c r="A184" s="27"/>
      <c r="B184" s="208"/>
      <c r="C184" s="208"/>
      <c r="D184" s="208"/>
      <c r="E184" s="208"/>
      <c r="F184" s="208"/>
      <c r="G184" s="208"/>
      <c r="H184" s="208"/>
      <c r="I184" s="208"/>
      <c r="J184" s="208"/>
      <c r="L184" s="27"/>
      <c r="M184" s="27"/>
      <c r="N184" s="27"/>
      <c r="O184" s="27"/>
      <c r="P184" s="27"/>
      <c r="Q184" s="230"/>
      <c r="R184" s="231"/>
    </row>
    <row r="185" ht="27.75" customHeight="1"/>
    <row r="186" spans="1:13" ht="13.5" customHeight="1">
      <c r="A186" s="6"/>
      <c r="M186" t="s">
        <v>38</v>
      </c>
    </row>
    <row r="187" spans="1:13" ht="13.5" customHeight="1">
      <c r="A187" s="7"/>
      <c r="B187" s="7"/>
      <c r="C187" s="7"/>
      <c r="F187" s="7"/>
      <c r="I187" s="7"/>
      <c r="M187" s="13" t="s">
        <v>28</v>
      </c>
    </row>
    <row r="188" spans="1:13" ht="13.5" customHeight="1">
      <c r="A188" s="7"/>
      <c r="B188" s="7"/>
      <c r="C188" s="7"/>
      <c r="F188" s="7"/>
      <c r="I188" s="7"/>
      <c r="J188" s="33" t="s">
        <v>66</v>
      </c>
      <c r="L188" s="22" t="s">
        <v>73</v>
      </c>
      <c r="M188" s="13"/>
    </row>
    <row r="189" spans="2:12" ht="13.5" customHeight="1">
      <c r="B189" s="10"/>
      <c r="J189" s="33" t="s">
        <v>72</v>
      </c>
      <c r="L189" s="22" t="s">
        <v>74</v>
      </c>
    </row>
    <row r="190" ht="7.5" customHeight="1">
      <c r="A190" s="28"/>
    </row>
    <row r="191" spans="1:18" ht="31.5" customHeight="1">
      <c r="A191" s="209" t="s">
        <v>10</v>
      </c>
      <c r="B191" s="209" t="s">
        <v>67</v>
      </c>
      <c r="C191" s="209"/>
      <c r="D191" s="209"/>
      <c r="E191" s="209"/>
      <c r="F191" s="209"/>
      <c r="G191" s="209"/>
      <c r="H191" s="209"/>
      <c r="I191" s="209" t="s">
        <v>68</v>
      </c>
      <c r="J191" s="209"/>
      <c r="K191" s="227"/>
      <c r="L191" s="214" t="s">
        <v>3</v>
      </c>
      <c r="M191" s="214" t="s">
        <v>69</v>
      </c>
      <c r="N191" s="214" t="s">
        <v>7</v>
      </c>
      <c r="O191" s="210" t="s">
        <v>70</v>
      </c>
      <c r="P191" s="210"/>
      <c r="Q191" s="210" t="s">
        <v>71</v>
      </c>
      <c r="R191" s="210"/>
    </row>
    <row r="192" spans="1:18" ht="38.25" customHeight="1">
      <c r="A192" s="209"/>
      <c r="B192" s="209"/>
      <c r="C192" s="209"/>
      <c r="D192" s="209"/>
      <c r="E192" s="209"/>
      <c r="F192" s="209"/>
      <c r="G192" s="209"/>
      <c r="H192" s="209"/>
      <c r="I192" s="209"/>
      <c r="J192" s="209"/>
      <c r="K192" s="227"/>
      <c r="L192" s="220"/>
      <c r="M192" s="220"/>
      <c r="N192" s="220"/>
      <c r="O192" s="217"/>
      <c r="P192" s="217"/>
      <c r="Q192" s="217"/>
      <c r="R192" s="217"/>
    </row>
    <row r="193" spans="1:18" ht="13.5" customHeight="1">
      <c r="A193" s="239"/>
      <c r="B193" s="242"/>
      <c r="C193" s="243"/>
      <c r="D193" s="243"/>
      <c r="E193" s="243"/>
      <c r="F193" s="243"/>
      <c r="G193" s="243"/>
      <c r="H193" s="244"/>
      <c r="I193" s="251"/>
      <c r="J193" s="252"/>
      <c r="K193" s="222"/>
      <c r="L193" s="209"/>
      <c r="M193" s="209"/>
      <c r="N193" s="209"/>
      <c r="O193" s="209"/>
      <c r="P193" s="209"/>
      <c r="Q193" s="208"/>
      <c r="R193" s="208"/>
    </row>
    <row r="194" spans="1:18" ht="13.5" customHeight="1">
      <c r="A194" s="240"/>
      <c r="B194" s="245"/>
      <c r="C194" s="246"/>
      <c r="D194" s="246"/>
      <c r="E194" s="246"/>
      <c r="F194" s="246"/>
      <c r="G194" s="246"/>
      <c r="H194" s="247"/>
      <c r="I194" s="253"/>
      <c r="J194" s="236"/>
      <c r="K194" s="222"/>
      <c r="L194" s="209"/>
      <c r="M194" s="209"/>
      <c r="N194" s="209"/>
      <c r="O194" s="209"/>
      <c r="P194" s="209"/>
      <c r="Q194" s="208"/>
      <c r="R194" s="208"/>
    </row>
    <row r="195" spans="1:18" ht="13.5" customHeight="1">
      <c r="A195" s="241"/>
      <c r="B195" s="248"/>
      <c r="C195" s="249"/>
      <c r="D195" s="249"/>
      <c r="E195" s="249"/>
      <c r="F195" s="249"/>
      <c r="G195" s="249"/>
      <c r="H195" s="250"/>
      <c r="I195" s="254"/>
      <c r="J195" s="255"/>
      <c r="K195" s="222"/>
      <c r="L195" s="209"/>
      <c r="M195" s="209"/>
      <c r="N195" s="209"/>
      <c r="O195" s="209"/>
      <c r="P195" s="209"/>
      <c r="Q195" s="208"/>
      <c r="R195" s="208"/>
    </row>
    <row r="196" spans="1:18" ht="13.5" customHeight="1">
      <c r="A196" s="239"/>
      <c r="B196" s="242"/>
      <c r="C196" s="243"/>
      <c r="D196" s="243"/>
      <c r="E196" s="243"/>
      <c r="F196" s="243"/>
      <c r="G196" s="243"/>
      <c r="H196" s="244"/>
      <c r="I196" s="251"/>
      <c r="J196" s="252"/>
      <c r="K196" s="222"/>
      <c r="L196" s="209"/>
      <c r="M196" s="209"/>
      <c r="N196" s="209"/>
      <c r="O196" s="209"/>
      <c r="P196" s="209"/>
      <c r="Q196" s="208"/>
      <c r="R196" s="208"/>
    </row>
    <row r="197" spans="1:18" ht="13.5" customHeight="1">
      <c r="A197" s="240"/>
      <c r="B197" s="245"/>
      <c r="C197" s="246"/>
      <c r="D197" s="246"/>
      <c r="E197" s="246"/>
      <c r="F197" s="246"/>
      <c r="G197" s="246"/>
      <c r="H197" s="247"/>
      <c r="I197" s="253"/>
      <c r="J197" s="236"/>
      <c r="K197" s="222"/>
      <c r="L197" s="209"/>
      <c r="M197" s="209"/>
      <c r="N197" s="209"/>
      <c r="O197" s="209"/>
      <c r="P197" s="209"/>
      <c r="Q197" s="208"/>
      <c r="R197" s="208"/>
    </row>
    <row r="198" spans="1:18" ht="13.5" customHeight="1">
      <c r="A198" s="241"/>
      <c r="B198" s="248"/>
      <c r="C198" s="249"/>
      <c r="D198" s="249"/>
      <c r="E198" s="249"/>
      <c r="F198" s="249"/>
      <c r="G198" s="249"/>
      <c r="H198" s="250"/>
      <c r="I198" s="254"/>
      <c r="J198" s="255"/>
      <c r="K198" s="222"/>
      <c r="L198" s="209"/>
      <c r="M198" s="209"/>
      <c r="N198" s="209"/>
      <c r="O198" s="209"/>
      <c r="P198" s="209"/>
      <c r="Q198" s="208"/>
      <c r="R198" s="208"/>
    </row>
    <row r="199" spans="1:18" ht="13.5" customHeight="1">
      <c r="A199" s="239"/>
      <c r="B199" s="242"/>
      <c r="C199" s="243"/>
      <c r="D199" s="243"/>
      <c r="E199" s="243"/>
      <c r="F199" s="243"/>
      <c r="G199" s="243"/>
      <c r="H199" s="244"/>
      <c r="I199" s="251"/>
      <c r="J199" s="252"/>
      <c r="K199" s="222"/>
      <c r="L199" s="209"/>
      <c r="M199" s="209"/>
      <c r="N199" s="209"/>
      <c r="O199" s="209"/>
      <c r="P199" s="209"/>
      <c r="Q199" s="208"/>
      <c r="R199" s="208"/>
    </row>
    <row r="200" spans="1:18" ht="13.5" customHeight="1">
      <c r="A200" s="240"/>
      <c r="B200" s="245"/>
      <c r="C200" s="246"/>
      <c r="D200" s="246"/>
      <c r="E200" s="246"/>
      <c r="F200" s="246"/>
      <c r="G200" s="246"/>
      <c r="H200" s="247"/>
      <c r="I200" s="253"/>
      <c r="J200" s="236"/>
      <c r="K200" s="222"/>
      <c r="L200" s="209"/>
      <c r="M200" s="209"/>
      <c r="N200" s="209"/>
      <c r="O200" s="209"/>
      <c r="P200" s="209"/>
      <c r="Q200" s="208"/>
      <c r="R200" s="208"/>
    </row>
    <row r="201" spans="1:18" ht="13.5" customHeight="1">
      <c r="A201" s="241"/>
      <c r="B201" s="248"/>
      <c r="C201" s="249"/>
      <c r="D201" s="249"/>
      <c r="E201" s="249"/>
      <c r="F201" s="249"/>
      <c r="G201" s="249"/>
      <c r="H201" s="250"/>
      <c r="I201" s="254"/>
      <c r="J201" s="255"/>
      <c r="K201" s="222"/>
      <c r="L201" s="209"/>
      <c r="M201" s="209"/>
      <c r="N201" s="209"/>
      <c r="O201" s="209"/>
      <c r="P201" s="209"/>
      <c r="Q201" s="208"/>
      <c r="R201" s="208"/>
    </row>
    <row r="202" ht="13.5" customHeight="1"/>
    <row r="203" spans="10:12" ht="13.5" customHeight="1">
      <c r="J203" s="31" t="s">
        <v>75</v>
      </c>
      <c r="L203" s="32" t="s">
        <v>82</v>
      </c>
    </row>
    <row r="204" spans="1:18" ht="13.5" customHeight="1">
      <c r="A204" s="209" t="s">
        <v>10</v>
      </c>
      <c r="B204" s="210" t="s">
        <v>76</v>
      </c>
      <c r="C204" s="210"/>
      <c r="D204" s="210" t="s">
        <v>77</v>
      </c>
      <c r="E204" s="210"/>
      <c r="F204" s="210"/>
      <c r="G204" s="211" t="s">
        <v>79</v>
      </c>
      <c r="H204" s="211"/>
      <c r="I204" s="209" t="s">
        <v>78</v>
      </c>
      <c r="J204" s="209"/>
      <c r="K204" s="204"/>
      <c r="L204" s="30" t="s">
        <v>80</v>
      </c>
      <c r="M204" s="27"/>
      <c r="N204" s="27"/>
      <c r="O204" s="27"/>
      <c r="P204" s="27"/>
      <c r="Q204" s="27"/>
      <c r="R204" s="27"/>
    </row>
    <row r="205" spans="1:18" ht="77.25" customHeight="1">
      <c r="A205" s="209"/>
      <c r="B205" s="210"/>
      <c r="C205" s="210"/>
      <c r="D205" s="210"/>
      <c r="E205" s="210"/>
      <c r="F205" s="210"/>
      <c r="G205" s="211"/>
      <c r="H205" s="211"/>
      <c r="I205" s="209"/>
      <c r="J205" s="209"/>
      <c r="K205" s="204"/>
      <c r="L205" s="14" t="s">
        <v>3</v>
      </c>
      <c r="M205" s="14" t="s">
        <v>69</v>
      </c>
      <c r="N205" s="14" t="s">
        <v>7</v>
      </c>
      <c r="O205" s="210" t="s">
        <v>81</v>
      </c>
      <c r="P205" s="210"/>
      <c r="Q205" s="8" t="s">
        <v>70</v>
      </c>
      <c r="R205" s="8" t="s">
        <v>71</v>
      </c>
    </row>
    <row r="206" spans="1:18" ht="13.5" customHeight="1">
      <c r="A206" s="208"/>
      <c r="B206" s="208"/>
      <c r="C206" s="208"/>
      <c r="D206" s="208"/>
      <c r="E206" s="208"/>
      <c r="F206" s="208"/>
      <c r="G206" s="208"/>
      <c r="H206" s="208"/>
      <c r="I206" s="208"/>
      <c r="J206" s="208"/>
      <c r="K206" s="204"/>
      <c r="L206" s="208"/>
      <c r="M206" s="208"/>
      <c r="N206" s="208"/>
      <c r="O206" s="208"/>
      <c r="P206" s="208"/>
      <c r="Q206" s="208"/>
      <c r="R206" s="208"/>
    </row>
    <row r="207" spans="1:18" ht="13.5" customHeight="1">
      <c r="A207" s="208"/>
      <c r="B207" s="208"/>
      <c r="C207" s="208"/>
      <c r="D207" s="208"/>
      <c r="E207" s="208"/>
      <c r="F207" s="208"/>
      <c r="G207" s="208"/>
      <c r="H207" s="208"/>
      <c r="I207" s="208"/>
      <c r="J207" s="208"/>
      <c r="K207" s="204"/>
      <c r="L207" s="208"/>
      <c r="M207" s="208"/>
      <c r="N207" s="208"/>
      <c r="O207" s="208"/>
      <c r="P207" s="208"/>
      <c r="Q207" s="208"/>
      <c r="R207" s="208"/>
    </row>
    <row r="208" spans="1:18" ht="13.5" customHeight="1">
      <c r="A208" s="208"/>
      <c r="B208" s="208"/>
      <c r="C208" s="208"/>
      <c r="D208" s="208"/>
      <c r="E208" s="208"/>
      <c r="F208" s="208"/>
      <c r="G208" s="208"/>
      <c r="H208" s="208"/>
      <c r="I208" s="208"/>
      <c r="J208" s="208"/>
      <c r="K208" s="204"/>
      <c r="L208" s="208"/>
      <c r="M208" s="208"/>
      <c r="N208" s="208"/>
      <c r="O208" s="208"/>
      <c r="P208" s="208"/>
      <c r="Q208" s="208"/>
      <c r="R208" s="208"/>
    </row>
    <row r="209" spans="1:18" ht="13.5" customHeight="1">
      <c r="A209" s="208"/>
      <c r="B209" s="208"/>
      <c r="C209" s="208"/>
      <c r="D209" s="208"/>
      <c r="E209" s="208"/>
      <c r="F209" s="208"/>
      <c r="G209" s="208"/>
      <c r="H209" s="208"/>
      <c r="I209" s="208"/>
      <c r="J209" s="208"/>
      <c r="K209" s="204"/>
      <c r="L209" s="208"/>
      <c r="M209" s="208"/>
      <c r="N209" s="208"/>
      <c r="O209" s="208"/>
      <c r="P209" s="208"/>
      <c r="Q209" s="208"/>
      <c r="R209" s="208"/>
    </row>
    <row r="210" spans="1:18" ht="13.5" customHeight="1">
      <c r="A210" s="208"/>
      <c r="B210" s="208"/>
      <c r="C210" s="208"/>
      <c r="D210" s="208"/>
      <c r="E210" s="208"/>
      <c r="F210" s="208"/>
      <c r="G210" s="208"/>
      <c r="H210" s="208"/>
      <c r="I210" s="208"/>
      <c r="J210" s="208"/>
      <c r="K210" s="204"/>
      <c r="L210" s="208"/>
      <c r="M210" s="208"/>
      <c r="N210" s="208"/>
      <c r="O210" s="208"/>
      <c r="P210" s="208"/>
      <c r="Q210" s="208"/>
      <c r="R210" s="208"/>
    </row>
    <row r="211" spans="1:18" ht="13.5" customHeight="1">
      <c r="A211" s="208"/>
      <c r="B211" s="208"/>
      <c r="C211" s="208"/>
      <c r="D211" s="208"/>
      <c r="E211" s="208"/>
      <c r="F211" s="208"/>
      <c r="G211" s="208"/>
      <c r="H211" s="208"/>
      <c r="I211" s="208"/>
      <c r="J211" s="208"/>
      <c r="K211" s="204"/>
      <c r="L211" s="208"/>
      <c r="M211" s="208"/>
      <c r="N211" s="208"/>
      <c r="O211" s="208"/>
      <c r="P211" s="208"/>
      <c r="Q211" s="208"/>
      <c r="R211" s="208"/>
    </row>
    <row r="212" spans="1:18" ht="13.5" customHeight="1">
      <c r="A212" s="208"/>
      <c r="B212" s="208"/>
      <c r="C212" s="208"/>
      <c r="D212" s="208"/>
      <c r="E212" s="208"/>
      <c r="F212" s="208"/>
      <c r="G212" s="208"/>
      <c r="H212" s="208"/>
      <c r="I212" s="208"/>
      <c r="J212" s="208"/>
      <c r="K212" s="204"/>
      <c r="L212" s="208"/>
      <c r="M212" s="208"/>
      <c r="N212" s="208"/>
      <c r="O212" s="208"/>
      <c r="P212" s="208"/>
      <c r="Q212" s="208"/>
      <c r="R212" s="208"/>
    </row>
    <row r="213" spans="1:18" ht="13.5" customHeight="1">
      <c r="A213" s="208"/>
      <c r="B213" s="208"/>
      <c r="C213" s="208"/>
      <c r="D213" s="208"/>
      <c r="E213" s="208"/>
      <c r="F213" s="208"/>
      <c r="G213" s="208"/>
      <c r="H213" s="208"/>
      <c r="I213" s="208"/>
      <c r="J213" s="208"/>
      <c r="K213" s="204"/>
      <c r="L213" s="208"/>
      <c r="M213" s="208"/>
      <c r="N213" s="208"/>
      <c r="O213" s="208"/>
      <c r="P213" s="208"/>
      <c r="Q213" s="208"/>
      <c r="R213" s="208"/>
    </row>
    <row r="214" spans="1:18" ht="13.5" customHeight="1">
      <c r="A214" s="208"/>
      <c r="B214" s="208"/>
      <c r="C214" s="208"/>
      <c r="D214" s="208"/>
      <c r="E214" s="208"/>
      <c r="F214" s="208"/>
      <c r="G214" s="208"/>
      <c r="H214" s="208"/>
      <c r="I214" s="208"/>
      <c r="J214" s="208"/>
      <c r="K214" s="204"/>
      <c r="L214" s="208"/>
      <c r="M214" s="208"/>
      <c r="N214" s="208"/>
      <c r="O214" s="208"/>
      <c r="P214" s="208"/>
      <c r="Q214" s="208"/>
      <c r="R214" s="208"/>
    </row>
    <row r="215" spans="1:18" ht="13.5" customHeight="1">
      <c r="A215" s="208"/>
      <c r="B215" s="208"/>
      <c r="C215" s="208"/>
      <c r="D215" s="208"/>
      <c r="E215" s="208"/>
      <c r="F215" s="208"/>
      <c r="G215" s="208"/>
      <c r="H215" s="208"/>
      <c r="I215" s="208"/>
      <c r="J215" s="208"/>
      <c r="K215" s="204"/>
      <c r="L215" s="208"/>
      <c r="M215" s="208"/>
      <c r="N215" s="208"/>
      <c r="O215" s="208"/>
      <c r="P215" s="208"/>
      <c r="Q215" s="208"/>
      <c r="R215" s="208"/>
    </row>
    <row r="216" spans="1:18" ht="13.5" customHeight="1">
      <c r="A216" s="208"/>
      <c r="B216" s="208"/>
      <c r="C216" s="208"/>
      <c r="D216" s="208"/>
      <c r="E216" s="208"/>
      <c r="F216" s="208"/>
      <c r="G216" s="208"/>
      <c r="H216" s="208"/>
      <c r="I216" s="208"/>
      <c r="J216" s="208"/>
      <c r="K216" s="204"/>
      <c r="L216" s="208"/>
      <c r="M216" s="208"/>
      <c r="N216" s="208"/>
      <c r="O216" s="208"/>
      <c r="P216" s="208"/>
      <c r="Q216" s="208"/>
      <c r="R216" s="208"/>
    </row>
    <row r="217" spans="1:18" ht="13.5" customHeight="1">
      <c r="A217" s="208"/>
      <c r="B217" s="208"/>
      <c r="C217" s="208"/>
      <c r="D217" s="208"/>
      <c r="E217" s="208"/>
      <c r="F217" s="208"/>
      <c r="G217" s="208"/>
      <c r="H217" s="208"/>
      <c r="I217" s="208"/>
      <c r="J217" s="208"/>
      <c r="K217" s="204"/>
      <c r="L217" s="208"/>
      <c r="M217" s="208"/>
      <c r="N217" s="208"/>
      <c r="O217" s="208"/>
      <c r="P217" s="208"/>
      <c r="Q217" s="208"/>
      <c r="R217" s="208"/>
    </row>
    <row r="218" ht="13.5" customHeight="1"/>
    <row r="219" ht="13.5" customHeight="1"/>
    <row r="220" ht="13.5" customHeight="1"/>
    <row r="221" ht="7.5" customHeight="1"/>
    <row r="222" ht="7.5" customHeight="1"/>
    <row r="223" ht="7.5" customHeight="1"/>
    <row r="224" ht="7.5" customHeight="1"/>
    <row r="225" ht="7.5" customHeight="1"/>
    <row r="226" ht="7.5" customHeight="1"/>
    <row r="227" ht="7.5" customHeight="1"/>
    <row r="228" ht="7.5" customHeight="1"/>
    <row r="229" ht="7.5" customHeight="1"/>
    <row r="230" ht="7.5" customHeight="1"/>
    <row r="231" ht="7.5" customHeight="1"/>
    <row r="232" ht="7.5" customHeight="1"/>
    <row r="233" ht="7.5" customHeight="1"/>
    <row r="234" ht="7.5" customHeight="1"/>
    <row r="235" ht="7.5" customHeight="1"/>
    <row r="236" ht="7.5" customHeight="1"/>
    <row r="237" ht="7.5" customHeight="1"/>
    <row r="238" ht="7.5" customHeight="1"/>
    <row r="239" ht="7.5" customHeight="1"/>
    <row r="240" ht="7.5" customHeight="1"/>
    <row r="241" ht="7.5" customHeight="1"/>
    <row r="242" ht="7.5" customHeight="1"/>
    <row r="243" ht="7.5" customHeight="1"/>
    <row r="244" ht="7.5" customHeight="1"/>
    <row r="245" ht="7.5" customHeight="1"/>
    <row r="246" ht="7.5" customHeight="1"/>
    <row r="247" ht="7.5" customHeight="1"/>
    <row r="248" ht="7.5" customHeight="1"/>
    <row r="249" ht="7.5" customHeight="1"/>
    <row r="250" ht="7.5" customHeight="1"/>
    <row r="251" ht="7.5" customHeight="1"/>
    <row r="252" ht="7.5" customHeight="1"/>
    <row r="253" ht="7.5" customHeight="1"/>
    <row r="254" ht="7.5" customHeight="1"/>
    <row r="255" ht="7.5" customHeight="1"/>
    <row r="256" ht="7.5" customHeight="1"/>
    <row r="257" ht="7.5" customHeight="1"/>
    <row r="258" ht="7.5" customHeight="1"/>
    <row r="259" ht="7.5" customHeight="1"/>
    <row r="260" ht="7.5" customHeight="1"/>
    <row r="261" ht="7.5" customHeight="1"/>
    <row r="262" ht="7.5" customHeight="1"/>
    <row r="263" ht="7.5" customHeight="1"/>
    <row r="264" ht="7.5" customHeight="1"/>
    <row r="265" ht="7.5" customHeight="1"/>
    <row r="266" ht="7.5" customHeight="1"/>
    <row r="267" ht="7.5" customHeight="1"/>
    <row r="268" ht="7.5" customHeight="1"/>
    <row r="269" ht="7.5" customHeight="1"/>
    <row r="270" ht="7.5" customHeight="1"/>
    <row r="271" ht="7.5" customHeight="1"/>
    <row r="272" ht="7.5" customHeight="1"/>
    <row r="273" ht="7.5" customHeight="1"/>
    <row r="274" ht="7.5" customHeight="1"/>
    <row r="275" ht="7.5" customHeight="1"/>
  </sheetData>
  <sheetProtection/>
  <mergeCells count="329">
    <mergeCell ref="A97:J97"/>
    <mergeCell ref="A98:J98"/>
    <mergeCell ref="A101:J101"/>
    <mergeCell ref="K6:K9"/>
    <mergeCell ref="M6:M9"/>
    <mergeCell ref="N6:N9"/>
    <mergeCell ref="O6:O9"/>
    <mergeCell ref="L5:L9"/>
    <mergeCell ref="M5:R5"/>
    <mergeCell ref="Q6:Q9"/>
    <mergeCell ref="A4:A9"/>
    <mergeCell ref="B4:B9"/>
    <mergeCell ref="C4:J4"/>
    <mergeCell ref="L4:R4"/>
    <mergeCell ref="C5:J5"/>
    <mergeCell ref="P6:P9"/>
    <mergeCell ref="J6:J9"/>
    <mergeCell ref="R6:R9"/>
    <mergeCell ref="D7:D9"/>
    <mergeCell ref="E7:I7"/>
    <mergeCell ref="L47:R47"/>
    <mergeCell ref="A10:J10"/>
    <mergeCell ref="L10:R10"/>
    <mergeCell ref="A24:B24"/>
    <mergeCell ref="A25:J25"/>
    <mergeCell ref="A32:B32"/>
    <mergeCell ref="K43:K46"/>
    <mergeCell ref="M43:M46"/>
    <mergeCell ref="N43:N46"/>
    <mergeCell ref="L41:R41"/>
    <mergeCell ref="C6:C9"/>
    <mergeCell ref="D6:I6"/>
    <mergeCell ref="F8:F9"/>
    <mergeCell ref="G8:G9"/>
    <mergeCell ref="H8:H9"/>
    <mergeCell ref="I8:I9"/>
    <mergeCell ref="E8:E9"/>
    <mergeCell ref="I45:I46"/>
    <mergeCell ref="A61:B61"/>
    <mergeCell ref="A33:B33"/>
    <mergeCell ref="A41:A46"/>
    <mergeCell ref="B41:B46"/>
    <mergeCell ref="A47:J47"/>
    <mergeCell ref="C41:J41"/>
    <mergeCell ref="C42:J42"/>
    <mergeCell ref="A52:J52"/>
    <mergeCell ref="A56:J56"/>
    <mergeCell ref="O43:O46"/>
    <mergeCell ref="Q43:Q46"/>
    <mergeCell ref="J43:J46"/>
    <mergeCell ref="L42:L46"/>
    <mergeCell ref="P43:P46"/>
    <mergeCell ref="R43:R46"/>
    <mergeCell ref="O78:O81"/>
    <mergeCell ref="P78:P81"/>
    <mergeCell ref="A68:B68"/>
    <mergeCell ref="A76:A81"/>
    <mergeCell ref="B76:B81"/>
    <mergeCell ref="C76:J76"/>
    <mergeCell ref="L76:R76"/>
    <mergeCell ref="C77:J77"/>
    <mergeCell ref="L77:L81"/>
    <mergeCell ref="M77:R77"/>
    <mergeCell ref="N78:N81"/>
    <mergeCell ref="A62:J62"/>
    <mergeCell ref="L62:R62"/>
    <mergeCell ref="A67:B67"/>
    <mergeCell ref="D44:D46"/>
    <mergeCell ref="E44:I44"/>
    <mergeCell ref="E45:E46"/>
    <mergeCell ref="F45:F46"/>
    <mergeCell ref="G45:G46"/>
    <mergeCell ref="H45:H46"/>
    <mergeCell ref="C78:C81"/>
    <mergeCell ref="D78:I78"/>
    <mergeCell ref="A105:B105"/>
    <mergeCell ref="Q78:Q81"/>
    <mergeCell ref="A82:J82"/>
    <mergeCell ref="L82:R82"/>
    <mergeCell ref="A95:B95"/>
    <mergeCell ref="A96:J96"/>
    <mergeCell ref="L96:R96"/>
    <mergeCell ref="J78:J81"/>
    <mergeCell ref="R78:R81"/>
    <mergeCell ref="D79:D81"/>
    <mergeCell ref="E79:I79"/>
    <mergeCell ref="E80:E81"/>
    <mergeCell ref="F80:F81"/>
    <mergeCell ref="G80:G81"/>
    <mergeCell ref="H80:H81"/>
    <mergeCell ref="I80:I81"/>
    <mergeCell ref="K78:K81"/>
    <mergeCell ref="M78:M81"/>
    <mergeCell ref="L113:R113"/>
    <mergeCell ref="A106:B106"/>
    <mergeCell ref="A113:A118"/>
    <mergeCell ref="B113:B118"/>
    <mergeCell ref="C113:J113"/>
    <mergeCell ref="C114:J114"/>
    <mergeCell ref="L114:L118"/>
    <mergeCell ref="M114:R114"/>
    <mergeCell ref="C115:C118"/>
    <mergeCell ref="D115:I115"/>
    <mergeCell ref="Q115:Q118"/>
    <mergeCell ref="R115:R118"/>
    <mergeCell ref="D116:D118"/>
    <mergeCell ref="E116:I116"/>
    <mergeCell ref="E117:E118"/>
    <mergeCell ref="H117:H118"/>
    <mergeCell ref="I117:I118"/>
    <mergeCell ref="J115:J118"/>
    <mergeCell ref="P115:P118"/>
    <mergeCell ref="K115:K118"/>
    <mergeCell ref="N148:O148"/>
    <mergeCell ref="P148:P149"/>
    <mergeCell ref="J148:J149"/>
    <mergeCell ref="K148:K149"/>
    <mergeCell ref="L148:L149"/>
    <mergeCell ref="M148:M149"/>
    <mergeCell ref="M115:M118"/>
    <mergeCell ref="N115:N118"/>
    <mergeCell ref="O115:O118"/>
    <mergeCell ref="F117:F118"/>
    <mergeCell ref="G117:G118"/>
    <mergeCell ref="A139:B139"/>
    <mergeCell ref="A148:A149"/>
    <mergeCell ref="B148:B149"/>
    <mergeCell ref="C148:D149"/>
    <mergeCell ref="A119:J119"/>
    <mergeCell ref="L119:R119"/>
    <mergeCell ref="A138:B138"/>
    <mergeCell ref="E148:E149"/>
    <mergeCell ref="F148:G149"/>
    <mergeCell ref="H148:I149"/>
    <mergeCell ref="Q148:R149"/>
    <mergeCell ref="C150:D150"/>
    <mergeCell ref="F150:G150"/>
    <mergeCell ref="H150:I150"/>
    <mergeCell ref="Q150:R150"/>
    <mergeCell ref="C151:D151"/>
    <mergeCell ref="F151:G151"/>
    <mergeCell ref="C152:D152"/>
    <mergeCell ref="F152:G152"/>
    <mergeCell ref="H152:I152"/>
    <mergeCell ref="Q152:R152"/>
    <mergeCell ref="H151:I151"/>
    <mergeCell ref="Q151:R151"/>
    <mergeCell ref="C154:D154"/>
    <mergeCell ref="F154:G154"/>
    <mergeCell ref="H154:I154"/>
    <mergeCell ref="Q154:R154"/>
    <mergeCell ref="C153:D153"/>
    <mergeCell ref="F153:G153"/>
    <mergeCell ref="H153:I153"/>
    <mergeCell ref="Q153:R153"/>
    <mergeCell ref="C156:D156"/>
    <mergeCell ref="F156:G156"/>
    <mergeCell ref="H156:I156"/>
    <mergeCell ref="Q156:R156"/>
    <mergeCell ref="C155:D155"/>
    <mergeCell ref="F155:G155"/>
    <mergeCell ref="H155:I155"/>
    <mergeCell ref="Q155:R155"/>
    <mergeCell ref="C158:D158"/>
    <mergeCell ref="F158:G158"/>
    <mergeCell ref="H158:I158"/>
    <mergeCell ref="Q158:R158"/>
    <mergeCell ref="C157:D157"/>
    <mergeCell ref="F157:G157"/>
    <mergeCell ref="H157:I157"/>
    <mergeCell ref="Q157:R157"/>
    <mergeCell ref="C160:D160"/>
    <mergeCell ref="F160:G160"/>
    <mergeCell ref="H160:I160"/>
    <mergeCell ref="Q160:R160"/>
    <mergeCell ref="C159:D159"/>
    <mergeCell ref="F159:G159"/>
    <mergeCell ref="H159:I159"/>
    <mergeCell ref="Q159:R159"/>
    <mergeCell ref="Q163:R163"/>
    <mergeCell ref="C162:D162"/>
    <mergeCell ref="F162:G162"/>
    <mergeCell ref="H162:I162"/>
    <mergeCell ref="Q162:R162"/>
    <mergeCell ref="C161:D161"/>
    <mergeCell ref="F161:G161"/>
    <mergeCell ref="H161:I161"/>
    <mergeCell ref="Q161:R161"/>
    <mergeCell ref="A169:A170"/>
    <mergeCell ref="B169:H170"/>
    <mergeCell ref="I169:J170"/>
    <mergeCell ref="K169:K170"/>
    <mergeCell ref="C163:D163"/>
    <mergeCell ref="F163:G163"/>
    <mergeCell ref="H163:I163"/>
    <mergeCell ref="Q169:R170"/>
    <mergeCell ref="B171:H171"/>
    <mergeCell ref="I171:J171"/>
    <mergeCell ref="Q171:R171"/>
    <mergeCell ref="L169:L170"/>
    <mergeCell ref="M169:M170"/>
    <mergeCell ref="N169:O169"/>
    <mergeCell ref="P169:P170"/>
    <mergeCell ref="B172:H172"/>
    <mergeCell ref="I172:J172"/>
    <mergeCell ref="Q172:R172"/>
    <mergeCell ref="B173:H173"/>
    <mergeCell ref="I173:J173"/>
    <mergeCell ref="Q173:R173"/>
    <mergeCell ref="B174:H174"/>
    <mergeCell ref="I174:J174"/>
    <mergeCell ref="Q174:R174"/>
    <mergeCell ref="B175:H175"/>
    <mergeCell ref="I175:J175"/>
    <mergeCell ref="Q175:R175"/>
    <mergeCell ref="B176:H176"/>
    <mergeCell ref="I176:J176"/>
    <mergeCell ref="Q176:R176"/>
    <mergeCell ref="B177:H177"/>
    <mergeCell ref="I177:J177"/>
    <mergeCell ref="Q177:R177"/>
    <mergeCell ref="B178:H178"/>
    <mergeCell ref="I178:J178"/>
    <mergeCell ref="Q178:R178"/>
    <mergeCell ref="B179:H179"/>
    <mergeCell ref="I179:J179"/>
    <mergeCell ref="Q179:R179"/>
    <mergeCell ref="Q183:R183"/>
    <mergeCell ref="B180:H180"/>
    <mergeCell ref="I180:J180"/>
    <mergeCell ref="Q180:R180"/>
    <mergeCell ref="B181:H181"/>
    <mergeCell ref="I181:J181"/>
    <mergeCell ref="Q181:R181"/>
    <mergeCell ref="B184:H184"/>
    <mergeCell ref="I184:J184"/>
    <mergeCell ref="Q184:R184"/>
    <mergeCell ref="L191:L192"/>
    <mergeCell ref="M191:M192"/>
    <mergeCell ref="B182:H182"/>
    <mergeCell ref="I182:J182"/>
    <mergeCell ref="Q182:R182"/>
    <mergeCell ref="B183:H183"/>
    <mergeCell ref="I183:J183"/>
    <mergeCell ref="Q191:R192"/>
    <mergeCell ref="Q196:R196"/>
    <mergeCell ref="Q193:R193"/>
    <mergeCell ref="A191:A192"/>
    <mergeCell ref="B191:H192"/>
    <mergeCell ref="I191:J192"/>
    <mergeCell ref="K191:K192"/>
    <mergeCell ref="L193:L195"/>
    <mergeCell ref="M193:M195"/>
    <mergeCell ref="N193:N195"/>
    <mergeCell ref="N191:N192"/>
    <mergeCell ref="O193:P193"/>
    <mergeCell ref="O191:P192"/>
    <mergeCell ref="I196:J198"/>
    <mergeCell ref="K196:K198"/>
    <mergeCell ref="K193:K195"/>
    <mergeCell ref="M196:M198"/>
    <mergeCell ref="Q198:R198"/>
    <mergeCell ref="N196:N198"/>
    <mergeCell ref="O196:P196"/>
    <mergeCell ref="L196:L198"/>
    <mergeCell ref="O197:P197"/>
    <mergeCell ref="Q197:R197"/>
    <mergeCell ref="Q199:R199"/>
    <mergeCell ref="O200:P200"/>
    <mergeCell ref="Q200:R200"/>
    <mergeCell ref="O198:P198"/>
    <mergeCell ref="A193:A195"/>
    <mergeCell ref="B193:H195"/>
    <mergeCell ref="I193:J195"/>
    <mergeCell ref="N199:N201"/>
    <mergeCell ref="A196:A198"/>
    <mergeCell ref="B196:H198"/>
    <mergeCell ref="I204:J205"/>
    <mergeCell ref="K204:K205"/>
    <mergeCell ref="I206:J217"/>
    <mergeCell ref="K206:K217"/>
    <mergeCell ref="Q201:R201"/>
    <mergeCell ref="O194:P194"/>
    <mergeCell ref="Q194:R194"/>
    <mergeCell ref="O195:P195"/>
    <mergeCell ref="Q195:R195"/>
    <mergeCell ref="O199:P199"/>
    <mergeCell ref="L206:L217"/>
    <mergeCell ref="O201:P201"/>
    <mergeCell ref="A206:A217"/>
    <mergeCell ref="B206:C217"/>
    <mergeCell ref="D206:F217"/>
    <mergeCell ref="G206:H217"/>
    <mergeCell ref="A204:A205"/>
    <mergeCell ref="B204:C205"/>
    <mergeCell ref="D204:F205"/>
    <mergeCell ref="G204:H205"/>
    <mergeCell ref="O205:P205"/>
    <mergeCell ref="R214:R215"/>
    <mergeCell ref="M206:M217"/>
    <mergeCell ref="Q212:Q213"/>
    <mergeCell ref="Q216:Q217"/>
    <mergeCell ref="N206:N217"/>
    <mergeCell ref="R216:R217"/>
    <mergeCell ref="O206:P217"/>
    <mergeCell ref="Q206:Q207"/>
    <mergeCell ref="R206:R207"/>
    <mergeCell ref="A199:A201"/>
    <mergeCell ref="B199:H201"/>
    <mergeCell ref="I199:J201"/>
    <mergeCell ref="K199:K201"/>
    <mergeCell ref="L199:L201"/>
    <mergeCell ref="M199:M201"/>
    <mergeCell ref="Q208:Q209"/>
    <mergeCell ref="R208:R209"/>
    <mergeCell ref="Q210:Q211"/>
    <mergeCell ref="R210:R211"/>
    <mergeCell ref="R212:R213"/>
    <mergeCell ref="Q214:Q215"/>
    <mergeCell ref="A15:J15"/>
    <mergeCell ref="K15:R15"/>
    <mergeCell ref="A16:J16"/>
    <mergeCell ref="A20:J20"/>
    <mergeCell ref="A50:J50"/>
    <mergeCell ref="A51:J51"/>
    <mergeCell ref="L25:R25"/>
    <mergeCell ref="M42:R42"/>
    <mergeCell ref="C43:C46"/>
    <mergeCell ref="D43:I43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07"/>
  <sheetViews>
    <sheetView zoomScaleSheetLayoutView="100" zoomScalePageLayoutView="80" workbookViewId="0" topLeftCell="A1">
      <selection activeCell="N67" sqref="N67:R67"/>
    </sheetView>
  </sheetViews>
  <sheetFormatPr defaultColWidth="9.140625" defaultRowHeight="15"/>
  <cols>
    <col min="1" max="1" width="4.140625" style="0" customWidth="1"/>
    <col min="2" max="2" width="27.28125" style="0" customWidth="1"/>
    <col min="3" max="3" width="4.7109375" style="0" customWidth="1"/>
    <col min="4" max="4" width="4.7109375" style="49" customWidth="1"/>
    <col min="5" max="7" width="4.7109375" style="0" customWidth="1"/>
    <col min="8" max="8" width="4.7109375" style="49" customWidth="1"/>
    <col min="9" max="11" width="4.7109375" style="0" customWidth="1"/>
    <col min="13" max="13" width="10.28125" style="0" customWidth="1"/>
    <col min="14" max="15" width="4.7109375" style="0" customWidth="1"/>
    <col min="16" max="16" width="17.7109375" style="0" customWidth="1"/>
    <col min="17" max="17" width="12.421875" style="0" customWidth="1"/>
    <col min="18" max="18" width="11.00390625" style="0" customWidth="1"/>
    <col min="19" max="28" width="4.7109375" style="0" customWidth="1"/>
  </cols>
  <sheetData>
    <row r="1" spans="2:14" ht="15.75">
      <c r="B1" s="16"/>
      <c r="J1" s="34" t="s">
        <v>116</v>
      </c>
      <c r="L1" s="10" t="s">
        <v>22</v>
      </c>
      <c r="N1" s="17" t="s">
        <v>39</v>
      </c>
    </row>
    <row r="2" spans="1:14" ht="15">
      <c r="A2" s="2"/>
      <c r="L2" s="11"/>
      <c r="N2" s="17" t="s">
        <v>205</v>
      </c>
    </row>
    <row r="3" ht="7.5" customHeight="1">
      <c r="A3" s="3"/>
    </row>
    <row r="4" spans="1:18" ht="12" customHeight="1">
      <c r="A4" s="210" t="s">
        <v>10</v>
      </c>
      <c r="B4" s="217" t="s">
        <v>31</v>
      </c>
      <c r="C4" s="225" t="s">
        <v>9</v>
      </c>
      <c r="D4" s="225"/>
      <c r="E4" s="225"/>
      <c r="F4" s="225"/>
      <c r="G4" s="225"/>
      <c r="H4" s="225"/>
      <c r="I4" s="225"/>
      <c r="J4" s="225"/>
      <c r="L4" s="212" t="s">
        <v>105</v>
      </c>
      <c r="M4" s="212"/>
      <c r="N4" s="212"/>
      <c r="O4" s="212"/>
      <c r="P4" s="212"/>
      <c r="Q4" s="212"/>
      <c r="R4" s="212"/>
    </row>
    <row r="5" spans="1:18" ht="12" customHeight="1">
      <c r="A5" s="210"/>
      <c r="B5" s="218"/>
      <c r="C5" s="210" t="s">
        <v>29</v>
      </c>
      <c r="D5" s="210"/>
      <c r="E5" s="210"/>
      <c r="F5" s="210"/>
      <c r="G5" s="210"/>
      <c r="H5" s="210"/>
      <c r="I5" s="210"/>
      <c r="J5" s="210"/>
      <c r="L5" s="214" t="s">
        <v>24</v>
      </c>
      <c r="M5" s="210" t="s">
        <v>25</v>
      </c>
      <c r="N5" s="210"/>
      <c r="O5" s="210"/>
      <c r="P5" s="210"/>
      <c r="Q5" s="210"/>
      <c r="R5" s="210"/>
    </row>
    <row r="6" spans="1:18" ht="15">
      <c r="A6" s="210"/>
      <c r="B6" s="218"/>
      <c r="C6" s="220" t="s">
        <v>1</v>
      </c>
      <c r="D6" s="210" t="s">
        <v>8</v>
      </c>
      <c r="E6" s="210"/>
      <c r="F6" s="210"/>
      <c r="G6" s="210"/>
      <c r="H6" s="210"/>
      <c r="I6" s="210"/>
      <c r="J6" s="220" t="s">
        <v>2</v>
      </c>
      <c r="K6" s="222"/>
      <c r="L6" s="214"/>
      <c r="M6" s="214" t="s">
        <v>3</v>
      </c>
      <c r="N6" s="214" t="s">
        <v>26</v>
      </c>
      <c r="O6" s="214" t="s">
        <v>7</v>
      </c>
      <c r="P6" s="210" t="s">
        <v>4</v>
      </c>
      <c r="Q6" s="210" t="s">
        <v>5</v>
      </c>
      <c r="R6" s="210" t="s">
        <v>6</v>
      </c>
    </row>
    <row r="7" spans="1:18" ht="12" customHeight="1">
      <c r="A7" s="210"/>
      <c r="B7" s="218"/>
      <c r="C7" s="226"/>
      <c r="D7" s="213" t="s">
        <v>11</v>
      </c>
      <c r="E7" s="210" t="s">
        <v>12</v>
      </c>
      <c r="F7" s="210"/>
      <c r="G7" s="210"/>
      <c r="H7" s="210"/>
      <c r="I7" s="210"/>
      <c r="J7" s="226"/>
      <c r="K7" s="222"/>
      <c r="L7" s="214"/>
      <c r="M7" s="214"/>
      <c r="N7" s="214"/>
      <c r="O7" s="214"/>
      <c r="P7" s="210"/>
      <c r="Q7" s="210"/>
      <c r="R7" s="210"/>
    </row>
    <row r="8" spans="1:18" ht="61.5" customHeight="1">
      <c r="A8" s="210"/>
      <c r="B8" s="218"/>
      <c r="C8" s="226"/>
      <c r="D8" s="213"/>
      <c r="E8" s="214" t="s">
        <v>13</v>
      </c>
      <c r="F8" s="214" t="s">
        <v>15</v>
      </c>
      <c r="G8" s="214" t="s">
        <v>14</v>
      </c>
      <c r="H8" s="224" t="s">
        <v>16</v>
      </c>
      <c r="I8" s="220" t="s">
        <v>30</v>
      </c>
      <c r="J8" s="226"/>
      <c r="K8" s="222"/>
      <c r="L8" s="214"/>
      <c r="M8" s="214"/>
      <c r="N8" s="214"/>
      <c r="O8" s="214"/>
      <c r="P8" s="210"/>
      <c r="Q8" s="210"/>
      <c r="R8" s="210"/>
    </row>
    <row r="9" spans="1:18" ht="10.5" customHeight="1">
      <c r="A9" s="210"/>
      <c r="B9" s="219"/>
      <c r="C9" s="221"/>
      <c r="D9" s="213"/>
      <c r="E9" s="214"/>
      <c r="F9" s="214"/>
      <c r="G9" s="214"/>
      <c r="H9" s="224"/>
      <c r="I9" s="221"/>
      <c r="J9" s="221"/>
      <c r="K9" s="222"/>
      <c r="L9" s="214"/>
      <c r="M9" s="214"/>
      <c r="N9" s="214"/>
      <c r="O9" s="214"/>
      <c r="P9" s="210"/>
      <c r="Q9" s="210"/>
      <c r="R9" s="210"/>
    </row>
    <row r="10" spans="1:18" ht="13.5" customHeight="1">
      <c r="A10" s="215" t="s">
        <v>17</v>
      </c>
      <c r="B10" s="215"/>
      <c r="C10" s="215"/>
      <c r="D10" s="215"/>
      <c r="E10" s="215"/>
      <c r="F10" s="215"/>
      <c r="G10" s="215"/>
      <c r="H10" s="215"/>
      <c r="I10" s="215"/>
      <c r="J10" s="215"/>
      <c r="L10" s="216" t="s">
        <v>27</v>
      </c>
      <c r="M10" s="216"/>
      <c r="N10" s="216"/>
      <c r="O10" s="216"/>
      <c r="P10" s="216"/>
      <c r="Q10" s="216"/>
      <c r="R10" s="216"/>
    </row>
    <row r="11" spans="1:18" ht="15">
      <c r="A11" s="15">
        <v>1</v>
      </c>
      <c r="B11" s="19"/>
      <c r="C11" s="18"/>
      <c r="D11" s="29"/>
      <c r="E11" s="15"/>
      <c r="F11" s="15"/>
      <c r="G11" s="15"/>
      <c r="H11" s="29"/>
      <c r="I11" s="15"/>
      <c r="J11" s="15"/>
      <c r="K11" s="1"/>
      <c r="L11" s="15"/>
      <c r="M11" s="15"/>
      <c r="N11" s="15"/>
      <c r="O11" s="15"/>
      <c r="P11" s="15"/>
      <c r="Q11" s="15"/>
      <c r="R11" s="15"/>
    </row>
    <row r="12" spans="1:18" ht="15">
      <c r="A12" s="15">
        <v>2</v>
      </c>
      <c r="B12" s="19" t="s">
        <v>137</v>
      </c>
      <c r="C12" s="113">
        <v>1.5</v>
      </c>
      <c r="D12" s="114">
        <f>C12*30</f>
        <v>45</v>
      </c>
      <c r="E12" s="15">
        <v>15</v>
      </c>
      <c r="F12" s="15">
        <v>0</v>
      </c>
      <c r="G12" s="15">
        <v>0</v>
      </c>
      <c r="H12" s="29">
        <v>30</v>
      </c>
      <c r="I12" s="15"/>
      <c r="J12" s="15"/>
      <c r="K12" s="1"/>
      <c r="L12" s="15" t="s">
        <v>44</v>
      </c>
      <c r="M12" s="15"/>
      <c r="N12" s="15"/>
      <c r="O12" s="15"/>
      <c r="P12" s="15"/>
      <c r="Q12" s="15"/>
      <c r="R12" s="15"/>
    </row>
    <row r="13" spans="1:18" ht="15.75" thickBot="1">
      <c r="A13" s="15">
        <v>4</v>
      </c>
      <c r="B13" s="19" t="s">
        <v>136</v>
      </c>
      <c r="C13" s="115">
        <v>1.5</v>
      </c>
      <c r="D13" s="114">
        <f>C13*30</f>
        <v>45</v>
      </c>
      <c r="E13" s="15">
        <v>10</v>
      </c>
      <c r="F13" s="15">
        <v>0</v>
      </c>
      <c r="G13" s="15">
        <v>5</v>
      </c>
      <c r="H13" s="29">
        <f>D13-SUM(E13:G13)</f>
        <v>30</v>
      </c>
      <c r="I13" s="15"/>
      <c r="J13" s="15"/>
      <c r="K13" s="1"/>
      <c r="L13" s="15" t="s">
        <v>43</v>
      </c>
      <c r="M13" s="15"/>
      <c r="N13" s="15"/>
      <c r="O13" s="15"/>
      <c r="P13" s="15"/>
      <c r="Q13" s="15"/>
      <c r="R13" s="15"/>
    </row>
    <row r="14" spans="1:18" ht="15">
      <c r="A14" s="15">
        <v>5</v>
      </c>
      <c r="B14" s="19" t="s">
        <v>177</v>
      </c>
      <c r="C14" s="116">
        <v>4</v>
      </c>
      <c r="D14" s="117">
        <f>C14*30</f>
        <v>120</v>
      </c>
      <c r="E14" s="15">
        <v>30</v>
      </c>
      <c r="F14" s="15">
        <v>15</v>
      </c>
      <c r="G14" s="15">
        <v>15</v>
      </c>
      <c r="H14" s="29">
        <f>D14-SUM(E14:G14)</f>
        <v>60</v>
      </c>
      <c r="I14" s="15"/>
      <c r="J14" s="15"/>
      <c r="K14" s="1"/>
      <c r="L14" s="15" t="s">
        <v>44</v>
      </c>
      <c r="M14" s="15"/>
      <c r="N14" s="15"/>
      <c r="O14" s="15"/>
      <c r="P14" s="15"/>
      <c r="Q14" s="15"/>
      <c r="R14" s="15"/>
    </row>
    <row r="15" spans="1:18" ht="15.75" thickBot="1">
      <c r="A15" s="15">
        <v>6</v>
      </c>
      <c r="B15" s="19" t="s">
        <v>178</v>
      </c>
      <c r="C15" s="118">
        <v>3</v>
      </c>
      <c r="D15" s="119">
        <f>C15*30</f>
        <v>90</v>
      </c>
      <c r="E15" s="15">
        <v>30</v>
      </c>
      <c r="F15" s="15">
        <v>0</v>
      </c>
      <c r="G15" s="15">
        <v>15</v>
      </c>
      <c r="H15" s="29">
        <f>D15-SUM(E15:G15)</f>
        <v>45</v>
      </c>
      <c r="I15" s="15"/>
      <c r="J15" s="15"/>
      <c r="K15" s="1"/>
      <c r="L15" s="15" t="s">
        <v>43</v>
      </c>
      <c r="M15" s="15"/>
      <c r="N15" s="15"/>
      <c r="O15" s="15"/>
      <c r="P15" s="15"/>
      <c r="Q15" s="15"/>
      <c r="R15" s="15"/>
    </row>
    <row r="16" spans="1:18" ht="15">
      <c r="A16" s="15">
        <v>7</v>
      </c>
      <c r="B16" s="19" t="s">
        <v>186</v>
      </c>
      <c r="C16" s="120">
        <v>4</v>
      </c>
      <c r="D16" s="121">
        <v>120</v>
      </c>
      <c r="E16" s="15">
        <v>15</v>
      </c>
      <c r="F16" s="15">
        <v>30</v>
      </c>
      <c r="G16" s="15"/>
      <c r="H16" s="29">
        <f>D16-SUM(E16:G16)</f>
        <v>75</v>
      </c>
      <c r="I16" s="15"/>
      <c r="J16" s="15"/>
      <c r="K16" s="1"/>
      <c r="L16" s="15" t="s">
        <v>44</v>
      </c>
      <c r="M16" s="15"/>
      <c r="N16" s="15"/>
      <c r="O16" s="15"/>
      <c r="P16" s="15"/>
      <c r="Q16" s="15"/>
      <c r="R16" s="15"/>
    </row>
    <row r="17" spans="1:18" ht="15">
      <c r="A17" s="15">
        <v>8</v>
      </c>
      <c r="B17" s="19" t="s">
        <v>179</v>
      </c>
      <c r="C17" s="122">
        <v>1.5</v>
      </c>
      <c r="D17" s="123">
        <f>C17*30</f>
        <v>45</v>
      </c>
      <c r="E17" s="15">
        <v>0</v>
      </c>
      <c r="F17" s="15">
        <v>0</v>
      </c>
      <c r="G17" s="15">
        <v>30</v>
      </c>
      <c r="H17" s="29">
        <f>D17-SUM(E17:G17)</f>
        <v>15</v>
      </c>
      <c r="I17" s="15"/>
      <c r="J17" s="15"/>
      <c r="K17" s="1"/>
      <c r="L17" s="15" t="s">
        <v>43</v>
      </c>
      <c r="M17" s="15"/>
      <c r="N17" s="15"/>
      <c r="O17" s="15"/>
      <c r="P17" s="15"/>
      <c r="Q17" s="15"/>
      <c r="R17" s="15"/>
    </row>
    <row r="18" spans="1:18" ht="32.25" thickBot="1">
      <c r="A18" s="15">
        <v>9</v>
      </c>
      <c r="B18" s="132" t="s">
        <v>164</v>
      </c>
      <c r="C18" s="133">
        <v>3</v>
      </c>
      <c r="D18" s="107">
        <f>C18*30</f>
        <v>90</v>
      </c>
      <c r="E18" s="15">
        <v>30</v>
      </c>
      <c r="F18" s="15"/>
      <c r="G18" s="15">
        <v>15</v>
      </c>
      <c r="H18" s="29">
        <v>45</v>
      </c>
      <c r="I18" s="15"/>
      <c r="J18" s="15"/>
      <c r="K18" s="1"/>
      <c r="L18" s="15" t="s">
        <v>43</v>
      </c>
      <c r="M18" s="15"/>
      <c r="N18" s="15"/>
      <c r="O18" s="15"/>
      <c r="P18" s="15"/>
      <c r="Q18" s="15"/>
      <c r="R18" s="15"/>
    </row>
    <row r="19" spans="1:18" ht="27" customHeight="1">
      <c r="A19" s="15">
        <v>10</v>
      </c>
      <c r="B19" s="127" t="s">
        <v>211</v>
      </c>
      <c r="C19" s="128">
        <v>3</v>
      </c>
      <c r="D19" s="129">
        <f>C19*30</f>
        <v>90</v>
      </c>
      <c r="E19" s="15">
        <v>15</v>
      </c>
      <c r="F19" s="15"/>
      <c r="G19" s="15">
        <v>15</v>
      </c>
      <c r="H19" s="29">
        <v>60</v>
      </c>
      <c r="I19" s="15"/>
      <c r="J19" s="15"/>
      <c r="K19" s="1"/>
      <c r="L19" s="15" t="s">
        <v>43</v>
      </c>
      <c r="M19" s="15"/>
      <c r="N19" s="15"/>
      <c r="O19" s="15"/>
      <c r="P19" s="15"/>
      <c r="Q19" s="15"/>
      <c r="R19" s="15"/>
    </row>
    <row r="20" spans="1:18" ht="25.5">
      <c r="A20" s="15">
        <v>11</v>
      </c>
      <c r="B20" s="126" t="s">
        <v>40</v>
      </c>
      <c r="C20" s="124">
        <v>3</v>
      </c>
      <c r="D20" s="125">
        <f>C20*30</f>
        <v>90</v>
      </c>
      <c r="E20" s="15"/>
      <c r="F20" s="15"/>
      <c r="G20" s="15">
        <v>30</v>
      </c>
      <c r="H20" s="29">
        <v>60</v>
      </c>
      <c r="I20" s="15"/>
      <c r="J20" s="15"/>
      <c r="K20" s="1"/>
      <c r="L20" s="15"/>
      <c r="M20" s="15"/>
      <c r="N20" s="15"/>
      <c r="O20" s="15"/>
      <c r="P20" s="15"/>
      <c r="Q20" s="15"/>
      <c r="R20" s="15"/>
    </row>
    <row r="21" spans="1:18" ht="13.5" customHeight="1">
      <c r="A21" s="223" t="s">
        <v>18</v>
      </c>
      <c r="B21" s="223"/>
      <c r="C21" s="20">
        <f aca="true" t="shared" si="0" ref="C21:H21">SUM(C11:C20)</f>
        <v>24.5</v>
      </c>
      <c r="D21" s="50">
        <f t="shared" si="0"/>
        <v>735</v>
      </c>
      <c r="E21" s="21">
        <f t="shared" si="0"/>
        <v>145</v>
      </c>
      <c r="F21" s="21">
        <f t="shared" si="0"/>
        <v>45</v>
      </c>
      <c r="G21" s="21">
        <f t="shared" si="0"/>
        <v>125</v>
      </c>
      <c r="H21" s="50">
        <f t="shared" si="0"/>
        <v>420</v>
      </c>
      <c r="I21" s="15"/>
      <c r="J21" s="15"/>
      <c r="K21" s="1"/>
      <c r="L21" s="15"/>
      <c r="M21" s="15"/>
      <c r="N21" s="15"/>
      <c r="O21" s="15"/>
      <c r="P21" s="15"/>
      <c r="Q21" s="15"/>
      <c r="R21" s="15"/>
    </row>
    <row r="22" spans="1:18" ht="13.5" customHeight="1">
      <c r="A22" s="215" t="s">
        <v>19</v>
      </c>
      <c r="B22" s="215"/>
      <c r="C22" s="215"/>
      <c r="D22" s="215"/>
      <c r="E22" s="215"/>
      <c r="F22" s="215"/>
      <c r="G22" s="215"/>
      <c r="H22" s="215"/>
      <c r="I22" s="215"/>
      <c r="J22" s="215"/>
      <c r="L22" s="216" t="s">
        <v>27</v>
      </c>
      <c r="M22" s="216"/>
      <c r="N22" s="216"/>
      <c r="O22" s="216"/>
      <c r="P22" s="216"/>
      <c r="Q22" s="216"/>
      <c r="R22" s="216"/>
    </row>
    <row r="23" spans="1:18" ht="34.5" customHeight="1">
      <c r="A23" s="15">
        <v>1</v>
      </c>
      <c r="B23" s="93" t="s">
        <v>212</v>
      </c>
      <c r="C23" s="130">
        <v>3</v>
      </c>
      <c r="D23" s="131">
        <f>C23*30</f>
        <v>90</v>
      </c>
      <c r="E23" s="15">
        <v>20</v>
      </c>
      <c r="F23" s="15"/>
      <c r="G23" s="15">
        <v>10</v>
      </c>
      <c r="H23" s="29">
        <v>60</v>
      </c>
      <c r="I23" s="56"/>
      <c r="J23" s="56"/>
      <c r="K23" s="46"/>
      <c r="L23" s="15" t="s">
        <v>43</v>
      </c>
      <c r="M23" s="9"/>
      <c r="N23" s="9"/>
      <c r="O23" s="9"/>
      <c r="P23" s="9"/>
      <c r="Q23" s="9"/>
      <c r="R23" s="9"/>
    </row>
    <row r="24" spans="1:18" ht="15">
      <c r="A24" s="15">
        <v>2</v>
      </c>
      <c r="B24" s="56"/>
      <c r="C24" s="18"/>
      <c r="D24" s="29"/>
      <c r="E24" s="15"/>
      <c r="F24" s="15"/>
      <c r="G24" s="15"/>
      <c r="H24" s="29"/>
      <c r="I24" s="56"/>
      <c r="J24" s="56"/>
      <c r="K24" s="46"/>
      <c r="L24" s="15"/>
      <c r="M24" s="9"/>
      <c r="N24" s="9"/>
      <c r="O24" s="9"/>
      <c r="P24" s="9"/>
      <c r="Q24" s="9"/>
      <c r="R24" s="9"/>
    </row>
    <row r="25" spans="1:18" ht="15">
      <c r="A25" s="15">
        <v>3</v>
      </c>
      <c r="B25" s="56"/>
      <c r="C25" s="18"/>
      <c r="D25" s="29"/>
      <c r="E25" s="15"/>
      <c r="F25" s="15"/>
      <c r="G25" s="15"/>
      <c r="H25" s="29"/>
      <c r="I25" s="56"/>
      <c r="J25" s="56"/>
      <c r="K25" s="46"/>
      <c r="L25" s="15"/>
      <c r="M25" s="9"/>
      <c r="N25" s="9"/>
      <c r="O25" s="9"/>
      <c r="P25" s="9"/>
      <c r="Q25" s="9"/>
      <c r="R25" s="9"/>
    </row>
    <row r="26" spans="1:18" ht="15">
      <c r="A26" s="15">
        <v>4</v>
      </c>
      <c r="B26" s="56"/>
      <c r="C26" s="18"/>
      <c r="D26" s="29"/>
      <c r="E26" s="15"/>
      <c r="F26" s="15"/>
      <c r="G26" s="15"/>
      <c r="H26" s="29"/>
      <c r="I26" s="56"/>
      <c r="J26" s="56"/>
      <c r="K26" s="46"/>
      <c r="L26" s="15"/>
      <c r="M26" s="9"/>
      <c r="N26" s="9"/>
      <c r="O26" s="9"/>
      <c r="P26" s="9"/>
      <c r="Q26" s="9"/>
      <c r="R26" s="9"/>
    </row>
    <row r="27" spans="1:18" ht="15">
      <c r="A27" s="15">
        <v>5</v>
      </c>
      <c r="B27" s="56"/>
      <c r="C27" s="18"/>
      <c r="D27" s="29"/>
      <c r="E27" s="15"/>
      <c r="F27" s="15"/>
      <c r="G27" s="15"/>
      <c r="H27" s="29"/>
      <c r="I27" s="56"/>
      <c r="J27" s="56"/>
      <c r="K27" s="46"/>
      <c r="L27" s="15"/>
      <c r="M27" s="9"/>
      <c r="N27" s="9"/>
      <c r="O27" s="9"/>
      <c r="P27" s="9"/>
      <c r="Q27" s="9"/>
      <c r="R27" s="9"/>
    </row>
    <row r="28" spans="1:18" ht="13.5" customHeight="1">
      <c r="A28" s="15">
        <v>6</v>
      </c>
      <c r="B28" s="56"/>
      <c r="C28" s="18"/>
      <c r="D28" s="29"/>
      <c r="E28" s="15"/>
      <c r="F28" s="15"/>
      <c r="G28" s="15"/>
      <c r="H28" s="29"/>
      <c r="I28" s="56"/>
      <c r="J28" s="56"/>
      <c r="K28" s="46"/>
      <c r="L28" s="15"/>
      <c r="M28" s="9"/>
      <c r="N28" s="9"/>
      <c r="O28" s="9"/>
      <c r="P28" s="9"/>
      <c r="Q28" s="9"/>
      <c r="R28" s="9"/>
    </row>
    <row r="29" spans="1:18" ht="13.5" customHeight="1">
      <c r="A29" s="274" t="s">
        <v>18</v>
      </c>
      <c r="B29" s="274"/>
      <c r="C29" s="48">
        <f>SUM(C23:C28)</f>
        <v>3</v>
      </c>
      <c r="D29" s="55">
        <f aca="true" t="shared" si="1" ref="D29:I29">SUM(D23:D28)</f>
        <v>90</v>
      </c>
      <c r="E29" s="48">
        <f t="shared" si="1"/>
        <v>20</v>
      </c>
      <c r="F29" s="48">
        <f t="shared" si="1"/>
        <v>0</v>
      </c>
      <c r="G29" s="48">
        <f t="shared" si="1"/>
        <v>10</v>
      </c>
      <c r="H29" s="55">
        <f t="shared" si="1"/>
        <v>60</v>
      </c>
      <c r="I29" s="48">
        <f t="shared" si="1"/>
        <v>0</v>
      </c>
      <c r="J29" s="56"/>
      <c r="K29" s="46"/>
      <c r="L29" s="56"/>
      <c r="M29" s="9"/>
      <c r="N29" s="9"/>
      <c r="O29" s="9"/>
      <c r="P29" s="9"/>
      <c r="Q29" s="9"/>
      <c r="R29" s="9"/>
    </row>
    <row r="30" spans="1:18" ht="24" customHeight="1">
      <c r="A30" s="274" t="s">
        <v>20</v>
      </c>
      <c r="B30" s="274"/>
      <c r="C30" s="20">
        <f>SUM(C29,C21)</f>
        <v>27.5</v>
      </c>
      <c r="D30" s="53">
        <f aca="true" t="shared" si="2" ref="D30:I30">SUM(D29,D21)</f>
        <v>825</v>
      </c>
      <c r="E30" s="21">
        <f t="shared" si="2"/>
        <v>165</v>
      </c>
      <c r="F30" s="21">
        <f t="shared" si="2"/>
        <v>45</v>
      </c>
      <c r="G30" s="21">
        <f t="shared" si="2"/>
        <v>135</v>
      </c>
      <c r="H30" s="50">
        <f t="shared" si="2"/>
        <v>480</v>
      </c>
      <c r="I30" s="21">
        <f t="shared" si="2"/>
        <v>0</v>
      </c>
      <c r="J30" s="15" t="s">
        <v>21</v>
      </c>
      <c r="L30" s="8" t="s">
        <v>21</v>
      </c>
      <c r="M30" s="8"/>
      <c r="N30" s="8" t="s">
        <v>21</v>
      </c>
      <c r="O30" s="8" t="s">
        <v>21</v>
      </c>
      <c r="P30" s="8" t="s">
        <v>21</v>
      </c>
      <c r="Q30" s="8" t="s">
        <v>21</v>
      </c>
      <c r="R30" s="8" t="s">
        <v>21</v>
      </c>
    </row>
    <row r="31" spans="1:12" ht="13.5" customHeight="1">
      <c r="A31" s="4"/>
      <c r="B31" s="4"/>
      <c r="C31" s="4"/>
      <c r="D31" s="54"/>
      <c r="E31" s="4"/>
      <c r="F31" s="4"/>
      <c r="G31" s="4"/>
      <c r="H31" s="54"/>
      <c r="I31" s="4"/>
      <c r="J31" s="4"/>
      <c r="L31" s="5"/>
    </row>
    <row r="32" spans="1:12" ht="13.5" customHeight="1">
      <c r="A32" s="5"/>
      <c r="L32" s="12"/>
    </row>
    <row r="33" spans="1:13" ht="13.5" customHeight="1">
      <c r="A33" s="6"/>
      <c r="B33" t="s">
        <v>32</v>
      </c>
      <c r="C33" t="s">
        <v>35</v>
      </c>
      <c r="F33" t="s">
        <v>34</v>
      </c>
      <c r="I33" t="s">
        <v>34</v>
      </c>
      <c r="M33" t="s">
        <v>38</v>
      </c>
    </row>
    <row r="34" spans="1:13" ht="13.5" customHeight="1">
      <c r="A34" s="7"/>
      <c r="B34" s="7" t="s">
        <v>0</v>
      </c>
      <c r="C34" s="7" t="s">
        <v>33</v>
      </c>
      <c r="F34" s="7" t="s">
        <v>36</v>
      </c>
      <c r="I34" s="7" t="s">
        <v>37</v>
      </c>
      <c r="M34" s="13" t="s">
        <v>28</v>
      </c>
    </row>
    <row r="35" spans="2:14" ht="15.75">
      <c r="B35" s="16"/>
      <c r="J35" s="34" t="s">
        <v>116</v>
      </c>
      <c r="L35" s="10" t="s">
        <v>22</v>
      </c>
      <c r="N35" s="17" t="s">
        <v>39</v>
      </c>
    </row>
    <row r="36" spans="1:14" ht="15">
      <c r="A36" s="2"/>
      <c r="L36" s="11"/>
      <c r="N36" s="17" t="s">
        <v>205</v>
      </c>
    </row>
    <row r="37" ht="7.5" customHeight="1">
      <c r="A37" s="3"/>
    </row>
    <row r="38" spans="1:18" ht="12" customHeight="1">
      <c r="A38" s="210" t="s">
        <v>10</v>
      </c>
      <c r="B38" s="217" t="s">
        <v>31</v>
      </c>
      <c r="C38" s="225" t="s">
        <v>106</v>
      </c>
      <c r="D38" s="225"/>
      <c r="E38" s="225"/>
      <c r="F38" s="225"/>
      <c r="G38" s="225"/>
      <c r="H38" s="225"/>
      <c r="I38" s="225"/>
      <c r="J38" s="225"/>
      <c r="L38" s="212" t="s">
        <v>105</v>
      </c>
      <c r="M38" s="212"/>
      <c r="N38" s="212"/>
      <c r="O38" s="212"/>
      <c r="P38" s="212"/>
      <c r="Q38" s="212"/>
      <c r="R38" s="212"/>
    </row>
    <row r="39" spans="1:18" ht="12" customHeight="1">
      <c r="A39" s="210"/>
      <c r="B39" s="218"/>
      <c r="C39" s="210" t="s">
        <v>146</v>
      </c>
      <c r="D39" s="210"/>
      <c r="E39" s="210"/>
      <c r="F39" s="210"/>
      <c r="G39" s="210"/>
      <c r="H39" s="210"/>
      <c r="I39" s="210"/>
      <c r="J39" s="210"/>
      <c r="L39" s="214" t="s">
        <v>24</v>
      </c>
      <c r="M39" s="210" t="s">
        <v>25</v>
      </c>
      <c r="N39" s="210"/>
      <c r="O39" s="210"/>
      <c r="P39" s="210"/>
      <c r="Q39" s="210"/>
      <c r="R39" s="210"/>
    </row>
    <row r="40" spans="1:18" ht="15">
      <c r="A40" s="210"/>
      <c r="B40" s="218"/>
      <c r="C40" s="220" t="s">
        <v>1</v>
      </c>
      <c r="D40" s="210" t="s">
        <v>8</v>
      </c>
      <c r="E40" s="210"/>
      <c r="F40" s="210"/>
      <c r="G40" s="210"/>
      <c r="H40" s="210"/>
      <c r="I40" s="210"/>
      <c r="J40" s="220" t="s">
        <v>2</v>
      </c>
      <c r="K40" s="222"/>
      <c r="L40" s="214"/>
      <c r="M40" s="214" t="s">
        <v>3</v>
      </c>
      <c r="N40" s="214" t="s">
        <v>26</v>
      </c>
      <c r="O40" s="214" t="s">
        <v>7</v>
      </c>
      <c r="P40" s="210" t="s">
        <v>4</v>
      </c>
      <c r="Q40" s="210" t="s">
        <v>5</v>
      </c>
      <c r="R40" s="210" t="s">
        <v>6</v>
      </c>
    </row>
    <row r="41" spans="1:18" ht="12" customHeight="1">
      <c r="A41" s="210"/>
      <c r="B41" s="218"/>
      <c r="C41" s="226"/>
      <c r="D41" s="213" t="s">
        <v>11</v>
      </c>
      <c r="E41" s="210" t="s">
        <v>12</v>
      </c>
      <c r="F41" s="210"/>
      <c r="G41" s="210"/>
      <c r="H41" s="210"/>
      <c r="I41" s="210"/>
      <c r="J41" s="226"/>
      <c r="K41" s="222"/>
      <c r="L41" s="214"/>
      <c r="M41" s="214"/>
      <c r="N41" s="214"/>
      <c r="O41" s="214"/>
      <c r="P41" s="210"/>
      <c r="Q41" s="210"/>
      <c r="R41" s="210"/>
    </row>
    <row r="42" spans="1:18" ht="61.5" customHeight="1">
      <c r="A42" s="210"/>
      <c r="B42" s="218"/>
      <c r="C42" s="226"/>
      <c r="D42" s="213"/>
      <c r="E42" s="214" t="s">
        <v>13</v>
      </c>
      <c r="F42" s="214" t="s">
        <v>15</v>
      </c>
      <c r="G42" s="214" t="s">
        <v>14</v>
      </c>
      <c r="H42" s="224" t="s">
        <v>16</v>
      </c>
      <c r="I42" s="220" t="s">
        <v>30</v>
      </c>
      <c r="J42" s="226"/>
      <c r="K42" s="222"/>
      <c r="L42" s="214"/>
      <c r="M42" s="214"/>
      <c r="N42" s="214"/>
      <c r="O42" s="214"/>
      <c r="P42" s="210"/>
      <c r="Q42" s="210"/>
      <c r="R42" s="210"/>
    </row>
    <row r="43" spans="1:18" ht="12" customHeight="1">
      <c r="A43" s="210"/>
      <c r="B43" s="219"/>
      <c r="C43" s="221"/>
      <c r="D43" s="213"/>
      <c r="E43" s="214"/>
      <c r="F43" s="214"/>
      <c r="G43" s="214"/>
      <c r="H43" s="224"/>
      <c r="I43" s="221"/>
      <c r="J43" s="221"/>
      <c r="K43" s="222"/>
      <c r="L43" s="214"/>
      <c r="M43" s="214"/>
      <c r="N43" s="214"/>
      <c r="O43" s="214"/>
      <c r="P43" s="210"/>
      <c r="Q43" s="210"/>
      <c r="R43" s="210"/>
    </row>
    <row r="44" spans="1:18" ht="13.5" customHeight="1" thickBot="1">
      <c r="A44" s="215" t="s">
        <v>17</v>
      </c>
      <c r="B44" s="215"/>
      <c r="C44" s="215"/>
      <c r="D44" s="215"/>
      <c r="E44" s="215"/>
      <c r="F44" s="215"/>
      <c r="G44" s="215"/>
      <c r="H44" s="215"/>
      <c r="I44" s="215"/>
      <c r="J44" s="215"/>
      <c r="L44" s="216" t="s">
        <v>27</v>
      </c>
      <c r="M44" s="216"/>
      <c r="N44" s="216"/>
      <c r="O44" s="216"/>
      <c r="P44" s="216"/>
      <c r="Q44" s="216"/>
      <c r="R44" s="216"/>
    </row>
    <row r="45" spans="1:18" ht="15">
      <c r="A45" s="15">
        <v>1</v>
      </c>
      <c r="B45" s="19" t="s">
        <v>180</v>
      </c>
      <c r="C45" s="134">
        <f>D45/30</f>
        <v>3</v>
      </c>
      <c r="D45" s="135">
        <v>90</v>
      </c>
      <c r="E45" s="15">
        <v>20</v>
      </c>
      <c r="F45" s="15">
        <v>0</v>
      </c>
      <c r="G45" s="15">
        <v>10</v>
      </c>
      <c r="H45" s="29">
        <v>60</v>
      </c>
      <c r="I45" s="15"/>
      <c r="J45" s="15"/>
      <c r="K45" s="1"/>
      <c r="L45" s="15" t="s">
        <v>44</v>
      </c>
      <c r="M45" s="15"/>
      <c r="N45" s="15"/>
      <c r="O45" s="15"/>
      <c r="P45" s="15"/>
      <c r="Q45" s="15"/>
      <c r="R45" s="15"/>
    </row>
    <row r="46" spans="1:18" ht="15">
      <c r="A46" s="15">
        <v>2</v>
      </c>
      <c r="B46" s="19" t="s">
        <v>181</v>
      </c>
      <c r="C46" s="136">
        <v>2</v>
      </c>
      <c r="D46" s="137">
        <f aca="true" t="shared" si="3" ref="D46:D53">C46*30</f>
        <v>60</v>
      </c>
      <c r="E46" s="15"/>
      <c r="F46" s="15">
        <v>0</v>
      </c>
      <c r="G46" s="15">
        <v>20</v>
      </c>
      <c r="H46" s="29">
        <v>40</v>
      </c>
      <c r="I46" s="15"/>
      <c r="J46" s="15"/>
      <c r="K46" s="1"/>
      <c r="L46" s="15" t="s">
        <v>43</v>
      </c>
      <c r="M46" s="15"/>
      <c r="N46" s="15"/>
      <c r="O46" s="15"/>
      <c r="P46" s="15"/>
      <c r="Q46" s="15"/>
      <c r="R46" s="15"/>
    </row>
    <row r="47" spans="1:18" ht="15">
      <c r="A47" s="15">
        <v>3</v>
      </c>
      <c r="B47" s="19" t="s">
        <v>182</v>
      </c>
      <c r="C47" s="138">
        <v>3</v>
      </c>
      <c r="D47" s="104">
        <f t="shared" si="3"/>
        <v>90</v>
      </c>
      <c r="E47" s="15">
        <v>20</v>
      </c>
      <c r="F47" s="15">
        <v>10</v>
      </c>
      <c r="G47" s="15">
        <v>0</v>
      </c>
      <c r="H47" s="29">
        <v>60</v>
      </c>
      <c r="I47" s="15"/>
      <c r="J47" s="15"/>
      <c r="K47" s="1"/>
      <c r="L47" s="15" t="s">
        <v>43</v>
      </c>
      <c r="M47" s="15"/>
      <c r="N47" s="15"/>
      <c r="O47" s="15"/>
      <c r="P47" s="15"/>
      <c r="Q47" s="15"/>
      <c r="R47" s="15"/>
    </row>
    <row r="48" spans="1:18" ht="26.25" thickBot="1">
      <c r="A48" s="15">
        <v>4</v>
      </c>
      <c r="B48" s="139" t="s">
        <v>213</v>
      </c>
      <c r="C48" s="140">
        <v>2</v>
      </c>
      <c r="D48" s="141">
        <f t="shared" si="3"/>
        <v>60</v>
      </c>
      <c r="E48" s="15">
        <v>14</v>
      </c>
      <c r="F48" s="15"/>
      <c r="G48" s="15">
        <v>6</v>
      </c>
      <c r="H48" s="29">
        <v>40</v>
      </c>
      <c r="I48" s="15"/>
      <c r="J48" s="15"/>
      <c r="K48" s="1"/>
      <c r="L48" s="15" t="s">
        <v>43</v>
      </c>
      <c r="M48" s="15"/>
      <c r="N48" s="15"/>
      <c r="O48" s="15"/>
      <c r="P48" s="15"/>
      <c r="Q48" s="15"/>
      <c r="R48" s="15"/>
    </row>
    <row r="49" spans="1:18" ht="15.75" thickBot="1">
      <c r="A49" s="15">
        <v>5</v>
      </c>
      <c r="B49" s="19" t="s">
        <v>183</v>
      </c>
      <c r="C49" s="138">
        <v>3</v>
      </c>
      <c r="D49" s="104">
        <f t="shared" si="3"/>
        <v>90</v>
      </c>
      <c r="E49" s="15">
        <v>20</v>
      </c>
      <c r="F49" s="15">
        <v>10</v>
      </c>
      <c r="G49" s="15">
        <v>0</v>
      </c>
      <c r="H49" s="29">
        <v>60</v>
      </c>
      <c r="I49" s="15"/>
      <c r="J49" s="15"/>
      <c r="K49" s="1"/>
      <c r="L49" s="15" t="s">
        <v>43</v>
      </c>
      <c r="M49" s="15"/>
      <c r="N49" s="15"/>
      <c r="O49" s="15"/>
      <c r="P49" s="15"/>
      <c r="Q49" s="15"/>
      <c r="R49" s="15"/>
    </row>
    <row r="50" spans="1:18" ht="15">
      <c r="A50" s="15">
        <v>6</v>
      </c>
      <c r="B50" s="142" t="s">
        <v>135</v>
      </c>
      <c r="C50" s="143">
        <v>1</v>
      </c>
      <c r="D50" s="144">
        <f t="shared" si="3"/>
        <v>30</v>
      </c>
      <c r="E50" s="15">
        <v>10</v>
      </c>
      <c r="F50" s="15"/>
      <c r="G50" s="15">
        <v>4</v>
      </c>
      <c r="H50" s="29">
        <v>16</v>
      </c>
      <c r="I50" s="15"/>
      <c r="J50" s="15"/>
      <c r="K50" s="1"/>
      <c r="L50" s="15" t="s">
        <v>43</v>
      </c>
      <c r="M50" s="15"/>
      <c r="N50" s="15"/>
      <c r="O50" s="15"/>
      <c r="P50" s="15"/>
      <c r="Q50" s="15"/>
      <c r="R50" s="15"/>
    </row>
    <row r="51" spans="1:18" ht="15.75" thickBot="1">
      <c r="A51" s="15">
        <v>7</v>
      </c>
      <c r="B51" s="145" t="s">
        <v>214</v>
      </c>
      <c r="C51" s="146">
        <v>3</v>
      </c>
      <c r="D51" s="147">
        <f t="shared" si="3"/>
        <v>90</v>
      </c>
      <c r="E51" s="15">
        <v>20</v>
      </c>
      <c r="F51" s="15"/>
      <c r="G51" s="15">
        <v>10</v>
      </c>
      <c r="H51" s="29">
        <v>60</v>
      </c>
      <c r="I51" s="15"/>
      <c r="J51" s="15"/>
      <c r="K51" s="1"/>
      <c r="L51" s="15" t="s">
        <v>43</v>
      </c>
      <c r="M51" s="15"/>
      <c r="N51" s="15"/>
      <c r="O51" s="15"/>
      <c r="P51" s="15"/>
      <c r="Q51" s="15"/>
      <c r="R51" s="15"/>
    </row>
    <row r="52" spans="1:18" ht="13.5" customHeight="1" thickBot="1">
      <c r="A52" s="15">
        <v>8</v>
      </c>
      <c r="B52" s="148" t="s">
        <v>215</v>
      </c>
      <c r="C52" s="149">
        <v>3</v>
      </c>
      <c r="D52" s="121">
        <f t="shared" si="3"/>
        <v>90</v>
      </c>
      <c r="E52" s="15">
        <v>20</v>
      </c>
      <c r="F52" s="15"/>
      <c r="G52" s="15">
        <v>10</v>
      </c>
      <c r="H52" s="29">
        <v>60</v>
      </c>
      <c r="I52" s="15"/>
      <c r="J52" s="15"/>
      <c r="K52" s="1"/>
      <c r="L52" s="15" t="s">
        <v>43</v>
      </c>
      <c r="M52" s="15"/>
      <c r="N52" s="15"/>
      <c r="O52" s="15"/>
      <c r="P52" s="15"/>
      <c r="Q52" s="15"/>
      <c r="R52" s="15"/>
    </row>
    <row r="53" spans="1:18" ht="13.5" customHeight="1">
      <c r="A53" s="15">
        <v>9</v>
      </c>
      <c r="B53" s="150" t="s">
        <v>216</v>
      </c>
      <c r="C53" s="149">
        <v>3</v>
      </c>
      <c r="D53" s="121">
        <f t="shared" si="3"/>
        <v>90</v>
      </c>
      <c r="E53" s="15">
        <v>20</v>
      </c>
      <c r="F53" s="15"/>
      <c r="G53" s="15">
        <v>10</v>
      </c>
      <c r="H53" s="29">
        <v>60</v>
      </c>
      <c r="I53" s="15"/>
      <c r="J53" s="15"/>
      <c r="K53" s="1"/>
      <c r="L53" s="15" t="s">
        <v>43</v>
      </c>
      <c r="M53" s="15"/>
      <c r="N53" s="15"/>
      <c r="O53" s="15"/>
      <c r="P53" s="15"/>
      <c r="Q53" s="15"/>
      <c r="R53" s="15"/>
    </row>
    <row r="54" spans="1:18" ht="13.5" customHeight="1">
      <c r="A54" s="223" t="s">
        <v>18</v>
      </c>
      <c r="B54" s="223"/>
      <c r="C54" s="20">
        <f aca="true" t="shared" si="4" ref="C54:H54">SUM(C45:C53)</f>
        <v>23</v>
      </c>
      <c r="D54" s="50">
        <f t="shared" si="4"/>
        <v>690</v>
      </c>
      <c r="E54" s="21">
        <f t="shared" si="4"/>
        <v>144</v>
      </c>
      <c r="F54" s="21">
        <f t="shared" si="4"/>
        <v>20</v>
      </c>
      <c r="G54" s="21">
        <f t="shared" si="4"/>
        <v>70</v>
      </c>
      <c r="H54" s="50">
        <f t="shared" si="4"/>
        <v>456</v>
      </c>
      <c r="I54" s="15"/>
      <c r="J54" s="15"/>
      <c r="K54" s="1"/>
      <c r="L54" s="15"/>
      <c r="M54" s="15"/>
      <c r="N54" s="15"/>
      <c r="O54" s="15"/>
      <c r="P54" s="15"/>
      <c r="Q54" s="15"/>
      <c r="R54" s="15"/>
    </row>
    <row r="55" spans="1:18" ht="13.5" customHeight="1">
      <c r="A55" s="215" t="s">
        <v>19</v>
      </c>
      <c r="B55" s="215"/>
      <c r="C55" s="215"/>
      <c r="D55" s="215"/>
      <c r="E55" s="215"/>
      <c r="F55" s="215"/>
      <c r="G55" s="215"/>
      <c r="H55" s="215"/>
      <c r="I55" s="215"/>
      <c r="J55" s="215"/>
      <c r="L55" s="216" t="s">
        <v>27</v>
      </c>
      <c r="M55" s="216"/>
      <c r="N55" s="216"/>
      <c r="O55" s="216"/>
      <c r="P55" s="216"/>
      <c r="Q55" s="216"/>
      <c r="R55" s="216"/>
    </row>
    <row r="56" spans="1:18" ht="15">
      <c r="A56" s="8"/>
      <c r="B56" s="19"/>
      <c r="C56" s="18"/>
      <c r="D56" s="29"/>
      <c r="E56" s="15"/>
      <c r="F56" s="15"/>
      <c r="G56" s="15"/>
      <c r="H56" s="29"/>
      <c r="I56" s="15"/>
      <c r="J56" s="15"/>
      <c r="K56" s="57"/>
      <c r="L56" s="15"/>
      <c r="M56" s="9"/>
      <c r="N56" s="9"/>
      <c r="O56" s="9"/>
      <c r="P56" s="9"/>
      <c r="Q56" s="9"/>
      <c r="R56" s="9"/>
    </row>
    <row r="57" spans="1:18" ht="15">
      <c r="A57" s="8"/>
      <c r="B57" s="56"/>
      <c r="C57" s="18"/>
      <c r="D57" s="29"/>
      <c r="E57" s="15"/>
      <c r="F57" s="15"/>
      <c r="G57" s="15"/>
      <c r="H57" s="29"/>
      <c r="I57" s="15"/>
      <c r="J57" s="15"/>
      <c r="K57" s="57"/>
      <c r="L57" s="15"/>
      <c r="M57" s="9"/>
      <c r="N57" s="9"/>
      <c r="O57" s="9"/>
      <c r="P57" s="9"/>
      <c r="Q57" s="9"/>
      <c r="R57" s="9"/>
    </row>
    <row r="58" spans="1:18" ht="13.5" customHeight="1">
      <c r="A58" s="8"/>
      <c r="B58" s="56"/>
      <c r="C58" s="18"/>
      <c r="D58" s="29"/>
      <c r="E58" s="15"/>
      <c r="F58" s="15"/>
      <c r="G58" s="15"/>
      <c r="H58" s="29"/>
      <c r="I58" s="15"/>
      <c r="J58" s="15"/>
      <c r="K58" s="57"/>
      <c r="L58" s="15"/>
      <c r="M58" s="9"/>
      <c r="N58" s="9"/>
      <c r="O58" s="9"/>
      <c r="P58" s="9"/>
      <c r="Q58" s="9"/>
      <c r="R58" s="9"/>
    </row>
    <row r="59" spans="1:18" ht="13.5" customHeight="1">
      <c r="A59" s="8"/>
      <c r="B59" s="56"/>
      <c r="C59" s="18"/>
      <c r="D59" s="29"/>
      <c r="E59" s="15"/>
      <c r="F59" s="15"/>
      <c r="G59" s="15"/>
      <c r="H59" s="29"/>
      <c r="I59" s="15"/>
      <c r="J59" s="15"/>
      <c r="K59" s="57"/>
      <c r="L59" s="15"/>
      <c r="M59" s="9"/>
      <c r="N59" s="9"/>
      <c r="O59" s="9"/>
      <c r="P59" s="9"/>
      <c r="Q59" s="9"/>
      <c r="R59" s="9"/>
    </row>
    <row r="60" spans="1:18" ht="13.5" customHeight="1">
      <c r="A60" s="274" t="s">
        <v>18</v>
      </c>
      <c r="B60" s="274"/>
      <c r="C60" s="20">
        <f aca="true" t="shared" si="5" ref="C60:I60">SUM(C56:C59)</f>
        <v>0</v>
      </c>
      <c r="D60" s="55">
        <f t="shared" si="5"/>
        <v>0</v>
      </c>
      <c r="E60" s="48">
        <f t="shared" si="5"/>
        <v>0</v>
      </c>
      <c r="F60" s="48">
        <f t="shared" si="5"/>
        <v>0</v>
      </c>
      <c r="G60" s="48">
        <f t="shared" si="5"/>
        <v>0</v>
      </c>
      <c r="H60" s="55">
        <f t="shared" si="5"/>
        <v>0</v>
      </c>
      <c r="I60" s="48">
        <f t="shared" si="5"/>
        <v>0</v>
      </c>
      <c r="J60" s="15"/>
      <c r="K60" s="57"/>
      <c r="L60" s="15"/>
      <c r="M60" s="9"/>
      <c r="N60" s="9"/>
      <c r="O60" s="9"/>
      <c r="P60" s="9"/>
      <c r="Q60" s="9"/>
      <c r="R60" s="9"/>
    </row>
    <row r="61" spans="1:18" ht="24" customHeight="1">
      <c r="A61" s="274" t="s">
        <v>20</v>
      </c>
      <c r="B61" s="274"/>
      <c r="C61" s="20">
        <f aca="true" t="shared" si="6" ref="C61:I61">SUM(C60,C54)</f>
        <v>23</v>
      </c>
      <c r="D61" s="50">
        <f t="shared" si="6"/>
        <v>690</v>
      </c>
      <c r="E61" s="21">
        <f t="shared" si="6"/>
        <v>144</v>
      </c>
      <c r="F61" s="21">
        <f t="shared" si="6"/>
        <v>20</v>
      </c>
      <c r="G61" s="21">
        <f t="shared" si="6"/>
        <v>70</v>
      </c>
      <c r="H61" s="50">
        <f t="shared" si="6"/>
        <v>456</v>
      </c>
      <c r="I61" s="21">
        <f t="shared" si="6"/>
        <v>0</v>
      </c>
      <c r="J61" s="15" t="s">
        <v>21</v>
      </c>
      <c r="L61" s="8" t="s">
        <v>21</v>
      </c>
      <c r="M61" s="8"/>
      <c r="N61" s="8" t="s">
        <v>21</v>
      </c>
      <c r="O61" s="8" t="s">
        <v>21</v>
      </c>
      <c r="P61" s="8" t="s">
        <v>21</v>
      </c>
      <c r="Q61" s="8" t="s">
        <v>21</v>
      </c>
      <c r="R61" s="8" t="s">
        <v>21</v>
      </c>
    </row>
    <row r="62" spans="1:12" ht="13.5" customHeight="1">
      <c r="A62" s="4"/>
      <c r="B62" s="4"/>
      <c r="C62" s="4"/>
      <c r="D62" s="54"/>
      <c r="E62" s="4"/>
      <c r="F62" s="4"/>
      <c r="G62" s="4"/>
      <c r="H62" s="54"/>
      <c r="I62" s="4"/>
      <c r="J62" s="4"/>
      <c r="L62" s="5"/>
    </row>
    <row r="63" spans="1:12" ht="13.5" customHeight="1">
      <c r="A63" s="5"/>
      <c r="L63" s="12"/>
    </row>
    <row r="64" spans="1:13" ht="13.5" customHeight="1">
      <c r="A64" s="6"/>
      <c r="B64" t="s">
        <v>32</v>
      </c>
      <c r="C64" t="s">
        <v>35</v>
      </c>
      <c r="F64" t="s">
        <v>34</v>
      </c>
      <c r="I64" t="s">
        <v>34</v>
      </c>
      <c r="M64" t="s">
        <v>38</v>
      </c>
    </row>
    <row r="65" spans="1:13" ht="13.5" customHeight="1">
      <c r="A65" s="7"/>
      <c r="B65" s="7" t="s">
        <v>0</v>
      </c>
      <c r="C65" s="7" t="s">
        <v>33</v>
      </c>
      <c r="F65" s="7" t="s">
        <v>36</v>
      </c>
      <c r="I65" s="7" t="s">
        <v>37</v>
      </c>
      <c r="M65" s="13" t="s">
        <v>28</v>
      </c>
    </row>
    <row r="66" spans="2:14" ht="15.75">
      <c r="B66" s="16"/>
      <c r="J66" s="34" t="s">
        <v>116</v>
      </c>
      <c r="L66" s="10" t="s">
        <v>22</v>
      </c>
      <c r="N66" s="17" t="s">
        <v>39</v>
      </c>
    </row>
    <row r="67" spans="1:14" ht="15">
      <c r="A67" s="2"/>
      <c r="L67" s="11"/>
      <c r="N67" s="17" t="s">
        <v>205</v>
      </c>
    </row>
    <row r="68" ht="7.5" customHeight="1">
      <c r="A68" s="3"/>
    </row>
    <row r="69" spans="1:18" ht="12" customHeight="1">
      <c r="A69" s="210" t="s">
        <v>10</v>
      </c>
      <c r="B69" s="217" t="s">
        <v>31</v>
      </c>
      <c r="C69" s="225" t="s">
        <v>107</v>
      </c>
      <c r="D69" s="225"/>
      <c r="E69" s="225"/>
      <c r="F69" s="225"/>
      <c r="G69" s="225"/>
      <c r="H69" s="225"/>
      <c r="I69" s="225"/>
      <c r="J69" s="225"/>
      <c r="L69" s="212" t="s">
        <v>105</v>
      </c>
      <c r="M69" s="212"/>
      <c r="N69" s="212"/>
      <c r="O69" s="212"/>
      <c r="P69" s="212"/>
      <c r="Q69" s="212"/>
      <c r="R69" s="212"/>
    </row>
    <row r="70" spans="1:18" ht="12" customHeight="1">
      <c r="A70" s="210"/>
      <c r="B70" s="218"/>
      <c r="C70" s="210" t="s">
        <v>146</v>
      </c>
      <c r="D70" s="210"/>
      <c r="E70" s="210"/>
      <c r="F70" s="210"/>
      <c r="G70" s="210"/>
      <c r="H70" s="210"/>
      <c r="I70" s="210"/>
      <c r="J70" s="210"/>
      <c r="L70" s="214" t="s">
        <v>24</v>
      </c>
      <c r="M70" s="210" t="s">
        <v>25</v>
      </c>
      <c r="N70" s="210"/>
      <c r="O70" s="210"/>
      <c r="P70" s="210"/>
      <c r="Q70" s="210"/>
      <c r="R70" s="210"/>
    </row>
    <row r="71" spans="1:18" ht="15">
      <c r="A71" s="210"/>
      <c r="B71" s="218"/>
      <c r="C71" s="220" t="s">
        <v>1</v>
      </c>
      <c r="D71" s="210" t="s">
        <v>8</v>
      </c>
      <c r="E71" s="210"/>
      <c r="F71" s="210"/>
      <c r="G71" s="210"/>
      <c r="H71" s="210"/>
      <c r="I71" s="210"/>
      <c r="J71" s="220" t="s">
        <v>2</v>
      </c>
      <c r="K71" s="222"/>
      <c r="L71" s="214"/>
      <c r="M71" s="214" t="s">
        <v>3</v>
      </c>
      <c r="N71" s="214" t="s">
        <v>26</v>
      </c>
      <c r="O71" s="214" t="s">
        <v>7</v>
      </c>
      <c r="P71" s="210" t="s">
        <v>4</v>
      </c>
      <c r="Q71" s="210" t="s">
        <v>5</v>
      </c>
      <c r="R71" s="210" t="s">
        <v>6</v>
      </c>
    </row>
    <row r="72" spans="1:18" ht="12" customHeight="1">
      <c r="A72" s="210"/>
      <c r="B72" s="218"/>
      <c r="C72" s="226"/>
      <c r="D72" s="213" t="s">
        <v>11</v>
      </c>
      <c r="E72" s="210" t="s">
        <v>12</v>
      </c>
      <c r="F72" s="210"/>
      <c r="G72" s="210"/>
      <c r="H72" s="210"/>
      <c r="I72" s="210"/>
      <c r="J72" s="226"/>
      <c r="K72" s="222"/>
      <c r="L72" s="214"/>
      <c r="M72" s="214"/>
      <c r="N72" s="214"/>
      <c r="O72" s="214"/>
      <c r="P72" s="210"/>
      <c r="Q72" s="210"/>
      <c r="R72" s="210"/>
    </row>
    <row r="73" spans="1:18" ht="61.5" customHeight="1">
      <c r="A73" s="210"/>
      <c r="B73" s="218"/>
      <c r="C73" s="226"/>
      <c r="D73" s="213"/>
      <c r="E73" s="214" t="s">
        <v>13</v>
      </c>
      <c r="F73" s="214" t="s">
        <v>15</v>
      </c>
      <c r="G73" s="214" t="s">
        <v>14</v>
      </c>
      <c r="H73" s="224" t="s">
        <v>16</v>
      </c>
      <c r="I73" s="220" t="s">
        <v>30</v>
      </c>
      <c r="J73" s="226"/>
      <c r="K73" s="222"/>
      <c r="L73" s="214"/>
      <c r="M73" s="214"/>
      <c r="N73" s="214"/>
      <c r="O73" s="214"/>
      <c r="P73" s="210"/>
      <c r="Q73" s="210"/>
      <c r="R73" s="210"/>
    </row>
    <row r="74" spans="1:18" ht="18" customHeight="1">
      <c r="A74" s="210"/>
      <c r="B74" s="219"/>
      <c r="C74" s="221"/>
      <c r="D74" s="213"/>
      <c r="E74" s="214"/>
      <c r="F74" s="214"/>
      <c r="G74" s="214"/>
      <c r="H74" s="224"/>
      <c r="I74" s="221"/>
      <c r="J74" s="221"/>
      <c r="K74" s="222"/>
      <c r="L74" s="214"/>
      <c r="M74" s="214"/>
      <c r="N74" s="214"/>
      <c r="O74" s="214"/>
      <c r="P74" s="210"/>
      <c r="Q74" s="210"/>
      <c r="R74" s="210"/>
    </row>
    <row r="75" spans="1:18" ht="13.5" customHeight="1">
      <c r="A75" s="215" t="s">
        <v>17</v>
      </c>
      <c r="B75" s="215"/>
      <c r="C75" s="215"/>
      <c r="D75" s="215"/>
      <c r="E75" s="215"/>
      <c r="F75" s="215"/>
      <c r="G75" s="215"/>
      <c r="H75" s="215"/>
      <c r="I75" s="215"/>
      <c r="J75" s="215"/>
      <c r="L75" s="216" t="s">
        <v>27</v>
      </c>
      <c r="M75" s="216"/>
      <c r="N75" s="216"/>
      <c r="O75" s="216"/>
      <c r="P75" s="216"/>
      <c r="Q75" s="216"/>
      <c r="R75" s="216"/>
    </row>
    <row r="76" spans="1:18" ht="15">
      <c r="A76" s="15">
        <v>1</v>
      </c>
      <c r="B76" s="19" t="s">
        <v>133</v>
      </c>
      <c r="C76" s="18">
        <v>4.5</v>
      </c>
      <c r="D76" s="29">
        <f>SUM(C76*30)</f>
        <v>135</v>
      </c>
      <c r="E76" s="15">
        <v>0</v>
      </c>
      <c r="F76" s="15">
        <v>0</v>
      </c>
      <c r="G76" s="15">
        <v>0</v>
      </c>
      <c r="H76" s="29">
        <f aca="true" t="shared" si="7" ref="H76:H86">D76-SUM(E76:G76)</f>
        <v>135</v>
      </c>
      <c r="I76" s="15"/>
      <c r="J76" s="15"/>
      <c r="K76" s="1"/>
      <c r="L76" s="15" t="s">
        <v>43</v>
      </c>
      <c r="M76" s="15"/>
      <c r="N76" s="15"/>
      <c r="O76" s="15"/>
      <c r="P76" s="15"/>
      <c r="Q76" s="15"/>
      <c r="R76" s="15"/>
    </row>
    <row r="77" spans="1:18" ht="15">
      <c r="A77" s="15">
        <v>2</v>
      </c>
      <c r="B77" s="19" t="s">
        <v>134</v>
      </c>
      <c r="C77" s="18">
        <v>14</v>
      </c>
      <c r="D77" s="29">
        <f>SUM(C77*30)</f>
        <v>420</v>
      </c>
      <c r="E77" s="15">
        <v>0</v>
      </c>
      <c r="F77" s="15">
        <v>0</v>
      </c>
      <c r="G77" s="15">
        <v>0</v>
      </c>
      <c r="H77" s="29">
        <f t="shared" si="7"/>
        <v>420</v>
      </c>
      <c r="I77" s="15"/>
      <c r="J77" s="15"/>
      <c r="K77" s="1"/>
      <c r="L77" s="15" t="s">
        <v>110</v>
      </c>
      <c r="M77" s="15"/>
      <c r="N77" s="15"/>
      <c r="O77" s="15"/>
      <c r="P77" s="15"/>
      <c r="Q77" s="15"/>
      <c r="R77" s="15"/>
    </row>
    <row r="78" spans="1:18" ht="15">
      <c r="A78" s="15">
        <v>3</v>
      </c>
      <c r="B78" s="19" t="s">
        <v>138</v>
      </c>
      <c r="C78" s="18">
        <v>3</v>
      </c>
      <c r="D78" s="29">
        <f>SUM(C78*30)</f>
        <v>90</v>
      </c>
      <c r="E78" s="15">
        <v>0</v>
      </c>
      <c r="F78" s="15">
        <v>0</v>
      </c>
      <c r="G78" s="15">
        <v>0</v>
      </c>
      <c r="H78" s="29">
        <f t="shared" si="7"/>
        <v>90</v>
      </c>
      <c r="I78" s="15"/>
      <c r="J78" s="15"/>
      <c r="K78" s="1"/>
      <c r="L78" s="15" t="s">
        <v>44</v>
      </c>
      <c r="M78" s="15"/>
      <c r="N78" s="15"/>
      <c r="O78" s="15"/>
      <c r="P78" s="15"/>
      <c r="Q78" s="15"/>
      <c r="R78" s="15"/>
    </row>
    <row r="79" spans="1:18" ht="15">
      <c r="A79" s="15">
        <v>4</v>
      </c>
      <c r="B79" s="19"/>
      <c r="C79" s="18"/>
      <c r="D79" s="29">
        <f aca="true" t="shared" si="8" ref="D79:D86">C79*36</f>
        <v>0</v>
      </c>
      <c r="E79" s="15"/>
      <c r="F79" s="15"/>
      <c r="G79" s="15"/>
      <c r="H79" s="29">
        <f t="shared" si="7"/>
        <v>0</v>
      </c>
      <c r="I79" s="15"/>
      <c r="J79" s="15"/>
      <c r="K79" s="1"/>
      <c r="L79" s="15"/>
      <c r="M79" s="15"/>
      <c r="N79" s="15"/>
      <c r="O79" s="15"/>
      <c r="P79" s="15"/>
      <c r="Q79" s="15"/>
      <c r="R79" s="15"/>
    </row>
    <row r="80" spans="1:18" ht="15">
      <c r="A80" s="15">
        <v>5</v>
      </c>
      <c r="B80" s="19"/>
      <c r="C80" s="18"/>
      <c r="D80" s="29">
        <f t="shared" si="8"/>
        <v>0</v>
      </c>
      <c r="E80" s="15"/>
      <c r="F80" s="15"/>
      <c r="G80" s="15"/>
      <c r="H80" s="29">
        <f t="shared" si="7"/>
        <v>0</v>
      </c>
      <c r="I80" s="15"/>
      <c r="J80" s="15"/>
      <c r="K80" s="1"/>
      <c r="L80" s="15"/>
      <c r="M80" s="15"/>
      <c r="N80" s="15"/>
      <c r="O80" s="15"/>
      <c r="P80" s="15"/>
      <c r="Q80" s="15"/>
      <c r="R80" s="15"/>
    </row>
    <row r="81" spans="1:18" ht="15">
      <c r="A81" s="15">
        <v>6</v>
      </c>
      <c r="B81" s="19"/>
      <c r="C81" s="18"/>
      <c r="D81" s="29">
        <f t="shared" si="8"/>
        <v>0</v>
      </c>
      <c r="E81" s="15"/>
      <c r="F81" s="15"/>
      <c r="G81" s="15"/>
      <c r="H81" s="29">
        <f t="shared" si="7"/>
        <v>0</v>
      </c>
      <c r="I81" s="15"/>
      <c r="J81" s="15"/>
      <c r="K81" s="1"/>
      <c r="L81" s="15"/>
      <c r="M81" s="15"/>
      <c r="N81" s="15"/>
      <c r="O81" s="15"/>
      <c r="P81" s="15"/>
      <c r="Q81" s="15"/>
      <c r="R81" s="15"/>
    </row>
    <row r="82" spans="1:18" ht="15">
      <c r="A82" s="15">
        <v>7</v>
      </c>
      <c r="B82" s="19"/>
      <c r="C82" s="18"/>
      <c r="D82" s="29">
        <f t="shared" si="8"/>
        <v>0</v>
      </c>
      <c r="E82" s="15"/>
      <c r="F82" s="15"/>
      <c r="G82" s="15"/>
      <c r="H82" s="29">
        <f t="shared" si="7"/>
        <v>0</v>
      </c>
      <c r="I82" s="15"/>
      <c r="J82" s="15"/>
      <c r="K82" s="1"/>
      <c r="L82" s="15"/>
      <c r="M82" s="15"/>
      <c r="N82" s="15"/>
      <c r="O82" s="15"/>
      <c r="P82" s="15"/>
      <c r="Q82" s="15"/>
      <c r="R82" s="15"/>
    </row>
    <row r="83" spans="1:18" ht="13.5" customHeight="1">
      <c r="A83" s="15">
        <v>8</v>
      </c>
      <c r="B83" s="19"/>
      <c r="C83" s="18"/>
      <c r="D83" s="29">
        <f t="shared" si="8"/>
        <v>0</v>
      </c>
      <c r="E83" s="15"/>
      <c r="F83" s="15"/>
      <c r="G83" s="15"/>
      <c r="H83" s="29">
        <f t="shared" si="7"/>
        <v>0</v>
      </c>
      <c r="I83" s="15"/>
      <c r="J83" s="15"/>
      <c r="K83" s="1"/>
      <c r="L83" s="15"/>
      <c r="M83" s="15"/>
      <c r="N83" s="15"/>
      <c r="O83" s="15"/>
      <c r="P83" s="15"/>
      <c r="Q83" s="15"/>
      <c r="R83" s="15"/>
    </row>
    <row r="84" spans="1:18" ht="15">
      <c r="A84" s="15">
        <v>9</v>
      </c>
      <c r="B84" s="19"/>
      <c r="C84" s="18"/>
      <c r="D84" s="29">
        <f t="shared" si="8"/>
        <v>0</v>
      </c>
      <c r="E84" s="15"/>
      <c r="F84" s="15"/>
      <c r="G84" s="15"/>
      <c r="H84" s="29">
        <f t="shared" si="7"/>
        <v>0</v>
      </c>
      <c r="I84" s="15"/>
      <c r="J84" s="15"/>
      <c r="K84" s="1"/>
      <c r="L84" s="15"/>
      <c r="M84" s="15"/>
      <c r="N84" s="15"/>
      <c r="O84" s="15"/>
      <c r="P84" s="15"/>
      <c r="Q84" s="15"/>
      <c r="R84" s="15"/>
    </row>
    <row r="85" spans="1:18" ht="15">
      <c r="A85" s="15">
        <v>10</v>
      </c>
      <c r="B85" s="19"/>
      <c r="C85" s="18"/>
      <c r="D85" s="29"/>
      <c r="E85" s="15"/>
      <c r="F85" s="15"/>
      <c r="G85" s="15"/>
      <c r="H85" s="29"/>
      <c r="I85" s="15"/>
      <c r="J85" s="15"/>
      <c r="K85" s="1"/>
      <c r="L85" s="15"/>
      <c r="M85" s="15"/>
      <c r="N85" s="15"/>
      <c r="O85" s="15"/>
      <c r="P85" s="15"/>
      <c r="Q85" s="15"/>
      <c r="R85" s="15"/>
    </row>
    <row r="86" spans="1:18" ht="15">
      <c r="A86" s="15">
        <v>11</v>
      </c>
      <c r="B86" s="19"/>
      <c r="C86" s="18"/>
      <c r="D86" s="29">
        <f t="shared" si="8"/>
        <v>0</v>
      </c>
      <c r="E86" s="15"/>
      <c r="F86" s="15"/>
      <c r="G86" s="15"/>
      <c r="H86" s="29">
        <f t="shared" si="7"/>
        <v>0</v>
      </c>
      <c r="I86" s="15"/>
      <c r="J86" s="15"/>
      <c r="K86" s="1"/>
      <c r="L86" s="15"/>
      <c r="M86" s="15"/>
      <c r="N86" s="15"/>
      <c r="O86" s="15"/>
      <c r="P86" s="15"/>
      <c r="Q86" s="15"/>
      <c r="R86" s="15"/>
    </row>
    <row r="87" spans="1:18" ht="13.5" customHeight="1">
      <c r="A87" s="223" t="s">
        <v>18</v>
      </c>
      <c r="B87" s="223"/>
      <c r="C87" s="20">
        <f aca="true" t="shared" si="9" ref="C87:H87">SUM(C76:C86)</f>
        <v>21.5</v>
      </c>
      <c r="D87" s="50">
        <f t="shared" si="9"/>
        <v>645</v>
      </c>
      <c r="E87" s="21">
        <f t="shared" si="9"/>
        <v>0</v>
      </c>
      <c r="F87" s="21">
        <f t="shared" si="9"/>
        <v>0</v>
      </c>
      <c r="G87" s="21">
        <f t="shared" si="9"/>
        <v>0</v>
      </c>
      <c r="H87" s="50">
        <f t="shared" si="9"/>
        <v>645</v>
      </c>
      <c r="I87" s="15"/>
      <c r="J87" s="15"/>
      <c r="K87" s="1"/>
      <c r="L87" s="15"/>
      <c r="M87" s="15"/>
      <c r="N87" s="15"/>
      <c r="O87" s="15"/>
      <c r="P87" s="15"/>
      <c r="Q87" s="15"/>
      <c r="R87" s="15"/>
    </row>
    <row r="88" spans="1:18" ht="13.5" customHeight="1">
      <c r="A88" s="215" t="s">
        <v>19</v>
      </c>
      <c r="B88" s="215"/>
      <c r="C88" s="215"/>
      <c r="D88" s="215"/>
      <c r="E88" s="215"/>
      <c r="F88" s="215"/>
      <c r="G88" s="215"/>
      <c r="H88" s="215"/>
      <c r="I88" s="215"/>
      <c r="J88" s="215"/>
      <c r="L88" s="216" t="s">
        <v>27</v>
      </c>
      <c r="M88" s="216"/>
      <c r="N88" s="216"/>
      <c r="O88" s="216"/>
      <c r="P88" s="216"/>
      <c r="Q88" s="216"/>
      <c r="R88" s="216"/>
    </row>
    <row r="89" spans="1:18" ht="15">
      <c r="A89" s="15">
        <v>1</v>
      </c>
      <c r="B89" s="19"/>
      <c r="C89" s="18"/>
      <c r="D89" s="29">
        <f>C89*36</f>
        <v>0</v>
      </c>
      <c r="E89" s="15"/>
      <c r="F89" s="15"/>
      <c r="G89" s="15"/>
      <c r="H89" s="29">
        <f>D89-SUM(E89:G89)</f>
        <v>0</v>
      </c>
      <c r="I89" s="9"/>
      <c r="J89" s="9"/>
      <c r="L89" s="15"/>
      <c r="M89" s="9"/>
      <c r="N89" s="9"/>
      <c r="O89" s="9"/>
      <c r="P89" s="9"/>
      <c r="Q89" s="9"/>
      <c r="R89" s="9"/>
    </row>
    <row r="90" spans="1:18" ht="13.5" customHeight="1">
      <c r="A90" s="15">
        <v>2</v>
      </c>
      <c r="B90" s="19"/>
      <c r="C90" s="18"/>
      <c r="D90" s="29"/>
      <c r="E90" s="29"/>
      <c r="F90" s="29"/>
      <c r="G90" s="29"/>
      <c r="H90" s="29"/>
      <c r="I90" s="9"/>
      <c r="J90" s="9"/>
      <c r="L90" s="15"/>
      <c r="M90" s="9"/>
      <c r="N90" s="9"/>
      <c r="O90" s="9"/>
      <c r="P90" s="9"/>
      <c r="Q90" s="9"/>
      <c r="R90" s="9"/>
    </row>
    <row r="91" spans="1:18" ht="13.5" customHeight="1">
      <c r="A91" s="15">
        <v>3</v>
      </c>
      <c r="B91" s="19"/>
      <c r="C91" s="18"/>
      <c r="D91" s="29"/>
      <c r="E91" s="29"/>
      <c r="F91" s="29"/>
      <c r="G91" s="29"/>
      <c r="H91" s="29"/>
      <c r="I91" s="9"/>
      <c r="J91" s="9"/>
      <c r="L91" s="15"/>
      <c r="M91" s="9"/>
      <c r="N91" s="9"/>
      <c r="O91" s="9"/>
      <c r="P91" s="9"/>
      <c r="Q91" s="9"/>
      <c r="R91" s="9"/>
    </row>
    <row r="92" spans="1:18" ht="13.5" customHeight="1">
      <c r="A92" s="15">
        <v>4</v>
      </c>
      <c r="B92" s="19"/>
      <c r="C92" s="18"/>
      <c r="D92" s="29"/>
      <c r="E92" s="29"/>
      <c r="F92" s="29"/>
      <c r="G92" s="29"/>
      <c r="H92" s="51"/>
      <c r="I92" s="9"/>
      <c r="J92" s="9"/>
      <c r="L92" s="15"/>
      <c r="M92" s="9"/>
      <c r="N92" s="9"/>
      <c r="O92" s="9"/>
      <c r="P92" s="9"/>
      <c r="Q92" s="9"/>
      <c r="R92" s="9"/>
    </row>
    <row r="93" spans="1:18" ht="13.5" customHeight="1">
      <c r="A93" s="15">
        <v>5</v>
      </c>
      <c r="B93" s="19"/>
      <c r="C93" s="18"/>
      <c r="D93" s="29"/>
      <c r="E93" s="29"/>
      <c r="F93" s="29"/>
      <c r="G93" s="29"/>
      <c r="H93" s="51"/>
      <c r="I93" s="9"/>
      <c r="J93" s="9"/>
      <c r="L93" s="15"/>
      <c r="M93" s="9"/>
      <c r="N93" s="9"/>
      <c r="O93" s="9"/>
      <c r="P93" s="9"/>
      <c r="Q93" s="9"/>
      <c r="R93" s="9"/>
    </row>
    <row r="94" spans="1:18" ht="13.5" customHeight="1">
      <c r="A94" s="15">
        <v>6</v>
      </c>
      <c r="B94" s="19"/>
      <c r="C94" s="18"/>
      <c r="D94" s="29"/>
      <c r="E94" s="29"/>
      <c r="F94" s="29"/>
      <c r="G94" s="29"/>
      <c r="H94" s="51"/>
      <c r="I94" s="9"/>
      <c r="J94" s="9"/>
      <c r="L94" s="15"/>
      <c r="M94" s="9"/>
      <c r="N94" s="9"/>
      <c r="O94" s="9"/>
      <c r="P94" s="9"/>
      <c r="Q94" s="9"/>
      <c r="R94" s="9"/>
    </row>
    <row r="95" spans="1:18" ht="13.5" customHeight="1">
      <c r="A95" s="274" t="s">
        <v>18</v>
      </c>
      <c r="B95" s="274"/>
      <c r="C95" s="20">
        <f aca="true" t="shared" si="10" ref="C95:I95">SUM(C89:C94)</f>
        <v>0</v>
      </c>
      <c r="D95" s="50">
        <f t="shared" si="10"/>
        <v>0</v>
      </c>
      <c r="E95" s="50">
        <f t="shared" si="10"/>
        <v>0</v>
      </c>
      <c r="F95" s="50">
        <f t="shared" si="10"/>
        <v>0</v>
      </c>
      <c r="G95" s="50">
        <f t="shared" si="10"/>
        <v>0</v>
      </c>
      <c r="H95" s="50">
        <f t="shared" si="10"/>
        <v>0</v>
      </c>
      <c r="I95" s="35">
        <f t="shared" si="10"/>
        <v>0</v>
      </c>
      <c r="J95" s="9"/>
      <c r="L95" s="9"/>
      <c r="M95" s="9"/>
      <c r="N95" s="9"/>
      <c r="O95" s="9"/>
      <c r="P95" s="9"/>
      <c r="Q95" s="9"/>
      <c r="R95" s="9"/>
    </row>
    <row r="96" spans="1:18" ht="24" customHeight="1">
      <c r="A96" s="274" t="s">
        <v>20</v>
      </c>
      <c r="B96" s="274"/>
      <c r="C96" s="20">
        <f aca="true" t="shared" si="11" ref="C96:I96">SUM(C95,C87)</f>
        <v>21.5</v>
      </c>
      <c r="D96" s="50">
        <f t="shared" si="11"/>
        <v>645</v>
      </c>
      <c r="E96" s="21">
        <f t="shared" si="11"/>
        <v>0</v>
      </c>
      <c r="F96" s="21">
        <f t="shared" si="11"/>
        <v>0</v>
      </c>
      <c r="G96" s="21">
        <f t="shared" si="11"/>
        <v>0</v>
      </c>
      <c r="H96" s="50">
        <f t="shared" si="11"/>
        <v>645</v>
      </c>
      <c r="I96" s="37">
        <f t="shared" si="11"/>
        <v>0</v>
      </c>
      <c r="J96" s="8" t="s">
        <v>21</v>
      </c>
      <c r="L96" s="8" t="s">
        <v>21</v>
      </c>
      <c r="M96" s="8"/>
      <c r="N96" s="8" t="s">
        <v>21</v>
      </c>
      <c r="O96" s="8" t="s">
        <v>21</v>
      </c>
      <c r="P96" s="8" t="s">
        <v>21</v>
      </c>
      <c r="Q96" s="8" t="s">
        <v>21</v>
      </c>
      <c r="R96" s="8" t="s">
        <v>21</v>
      </c>
    </row>
    <row r="97" spans="1:12" ht="13.5" customHeight="1">
      <c r="A97" s="4"/>
      <c r="B97" s="4"/>
      <c r="C97" s="4"/>
      <c r="D97" s="54"/>
      <c r="E97" s="4"/>
      <c r="F97" s="4"/>
      <c r="G97" s="4"/>
      <c r="H97" s="54"/>
      <c r="I97" s="4"/>
      <c r="J97" s="4"/>
      <c r="L97" s="5"/>
    </row>
    <row r="98" spans="1:12" ht="13.5" customHeight="1">
      <c r="A98" s="5"/>
      <c r="L98" s="12"/>
    </row>
    <row r="99" spans="1:13" ht="13.5" customHeight="1">
      <c r="A99" s="6"/>
      <c r="B99" t="s">
        <v>32</v>
      </c>
      <c r="C99" t="s">
        <v>35</v>
      </c>
      <c r="F99" t="s">
        <v>34</v>
      </c>
      <c r="I99" t="s">
        <v>34</v>
      </c>
      <c r="M99" t="s">
        <v>38</v>
      </c>
    </row>
    <row r="100" spans="1:13" ht="13.5" customHeight="1">
      <c r="A100" s="7"/>
      <c r="B100" s="7" t="s">
        <v>0</v>
      </c>
      <c r="C100" s="7" t="s">
        <v>33</v>
      </c>
      <c r="F100" s="7" t="s">
        <v>36</v>
      </c>
      <c r="I100" s="7" t="s">
        <v>37</v>
      </c>
      <c r="M100" s="13" t="s">
        <v>28</v>
      </c>
    </row>
    <row r="101" spans="1:14" ht="15.75">
      <c r="A101" s="2"/>
      <c r="J101" s="33" t="s">
        <v>45</v>
      </c>
      <c r="L101" s="10" t="s">
        <v>46</v>
      </c>
      <c r="N101" s="17"/>
    </row>
    <row r="102" ht="7.5" customHeight="1">
      <c r="A102" s="3"/>
    </row>
    <row r="103" spans="1:18" ht="12" customHeight="1">
      <c r="A103" s="210" t="s">
        <v>10</v>
      </c>
      <c r="B103" s="217" t="s">
        <v>31</v>
      </c>
      <c r="C103" s="225" t="s">
        <v>9</v>
      </c>
      <c r="D103" s="225"/>
      <c r="E103" s="225"/>
      <c r="F103" s="225"/>
      <c r="G103" s="225"/>
      <c r="H103" s="225"/>
      <c r="I103" s="225"/>
      <c r="J103" s="225"/>
      <c r="L103" s="212" t="s">
        <v>105</v>
      </c>
      <c r="M103" s="212"/>
      <c r="N103" s="212"/>
      <c r="O103" s="212"/>
      <c r="P103" s="212"/>
      <c r="Q103" s="212"/>
      <c r="R103" s="212"/>
    </row>
    <row r="104" spans="1:18" ht="12" customHeight="1">
      <c r="A104" s="210"/>
      <c r="B104" s="218"/>
      <c r="C104" s="210" t="s">
        <v>29</v>
      </c>
      <c r="D104" s="210"/>
      <c r="E104" s="210"/>
      <c r="F104" s="210"/>
      <c r="G104" s="210"/>
      <c r="H104" s="210"/>
      <c r="I104" s="210"/>
      <c r="J104" s="210"/>
      <c r="L104" s="214" t="s">
        <v>24</v>
      </c>
      <c r="M104" s="210" t="s">
        <v>25</v>
      </c>
      <c r="N104" s="210"/>
      <c r="O104" s="210"/>
      <c r="P104" s="210"/>
      <c r="Q104" s="210"/>
      <c r="R104" s="210"/>
    </row>
    <row r="105" spans="1:18" ht="15">
      <c r="A105" s="210"/>
      <c r="B105" s="218"/>
      <c r="C105" s="220" t="s">
        <v>1</v>
      </c>
      <c r="D105" s="210" t="s">
        <v>8</v>
      </c>
      <c r="E105" s="210"/>
      <c r="F105" s="210"/>
      <c r="G105" s="210"/>
      <c r="H105" s="210"/>
      <c r="I105" s="210"/>
      <c r="J105" s="220" t="s">
        <v>2</v>
      </c>
      <c r="K105" s="222"/>
      <c r="L105" s="214"/>
      <c r="M105" s="214" t="s">
        <v>3</v>
      </c>
      <c r="N105" s="214" t="s">
        <v>26</v>
      </c>
      <c r="O105" s="214" t="s">
        <v>7</v>
      </c>
      <c r="P105" s="210" t="s">
        <v>4</v>
      </c>
      <c r="Q105" s="210" t="s">
        <v>5</v>
      </c>
      <c r="R105" s="210" t="s">
        <v>6</v>
      </c>
    </row>
    <row r="106" spans="1:18" ht="12" customHeight="1">
      <c r="A106" s="210"/>
      <c r="B106" s="218"/>
      <c r="C106" s="226"/>
      <c r="D106" s="213" t="s">
        <v>11</v>
      </c>
      <c r="E106" s="210" t="s">
        <v>12</v>
      </c>
      <c r="F106" s="210"/>
      <c r="G106" s="210"/>
      <c r="H106" s="210"/>
      <c r="I106" s="210"/>
      <c r="J106" s="226"/>
      <c r="K106" s="222"/>
      <c r="L106" s="214"/>
      <c r="M106" s="214"/>
      <c r="N106" s="214"/>
      <c r="O106" s="214"/>
      <c r="P106" s="210"/>
      <c r="Q106" s="210"/>
      <c r="R106" s="210"/>
    </row>
    <row r="107" spans="1:18" ht="61.5" customHeight="1">
      <c r="A107" s="210"/>
      <c r="B107" s="218"/>
      <c r="C107" s="226"/>
      <c r="D107" s="213"/>
      <c r="E107" s="214" t="s">
        <v>13</v>
      </c>
      <c r="F107" s="214" t="s">
        <v>15</v>
      </c>
      <c r="G107" s="214" t="s">
        <v>14</v>
      </c>
      <c r="H107" s="256" t="s">
        <v>16</v>
      </c>
      <c r="I107" s="220" t="s">
        <v>30</v>
      </c>
      <c r="J107" s="226"/>
      <c r="K107" s="222"/>
      <c r="L107" s="214"/>
      <c r="M107" s="214"/>
      <c r="N107" s="214"/>
      <c r="O107" s="214"/>
      <c r="P107" s="210"/>
      <c r="Q107" s="210"/>
      <c r="R107" s="210"/>
    </row>
    <row r="108" spans="1:18" ht="7.5" customHeight="1">
      <c r="A108" s="210"/>
      <c r="B108" s="219"/>
      <c r="C108" s="221"/>
      <c r="D108" s="213"/>
      <c r="E108" s="214"/>
      <c r="F108" s="214"/>
      <c r="G108" s="214"/>
      <c r="H108" s="257"/>
      <c r="I108" s="221"/>
      <c r="J108" s="221"/>
      <c r="K108" s="222"/>
      <c r="L108" s="214"/>
      <c r="M108" s="214"/>
      <c r="N108" s="214"/>
      <c r="O108" s="214"/>
      <c r="P108" s="210"/>
      <c r="Q108" s="210"/>
      <c r="R108" s="210"/>
    </row>
    <row r="109" spans="1:18" ht="13.5" customHeight="1">
      <c r="A109" s="215" t="s">
        <v>17</v>
      </c>
      <c r="B109" s="215"/>
      <c r="C109" s="215"/>
      <c r="D109" s="215"/>
      <c r="E109" s="215"/>
      <c r="F109" s="215"/>
      <c r="G109" s="215"/>
      <c r="H109" s="215"/>
      <c r="I109" s="215"/>
      <c r="J109" s="215"/>
      <c r="L109" s="216" t="s">
        <v>27</v>
      </c>
      <c r="M109" s="216"/>
      <c r="N109" s="216"/>
      <c r="O109" s="216"/>
      <c r="P109" s="216"/>
      <c r="Q109" s="216"/>
      <c r="R109" s="216"/>
    </row>
    <row r="110" spans="1:18" ht="15">
      <c r="A110" s="15">
        <v>1</v>
      </c>
      <c r="B110" s="19"/>
      <c r="C110" s="18"/>
      <c r="D110" s="29">
        <f aca="true" t="shared" si="12" ref="D110:D127">C110*36</f>
        <v>0</v>
      </c>
      <c r="E110" s="15"/>
      <c r="F110" s="15"/>
      <c r="G110" s="15"/>
      <c r="H110" s="29">
        <f aca="true" t="shared" si="13" ref="H110:H127">D110-SUM(E110:G110)</f>
        <v>0</v>
      </c>
      <c r="I110" s="15"/>
      <c r="J110" s="15"/>
      <c r="K110" s="1"/>
      <c r="L110" s="15"/>
      <c r="M110" s="15"/>
      <c r="N110" s="15"/>
      <c r="O110" s="15"/>
      <c r="P110" s="15"/>
      <c r="Q110" s="15"/>
      <c r="R110" s="15"/>
    </row>
    <row r="111" spans="1:18" ht="15">
      <c r="A111" s="15">
        <v>2</v>
      </c>
      <c r="B111" s="19"/>
      <c r="C111" s="18"/>
      <c r="D111" s="29">
        <f t="shared" si="12"/>
        <v>0</v>
      </c>
      <c r="E111" s="15"/>
      <c r="F111" s="15"/>
      <c r="G111" s="15"/>
      <c r="H111" s="29">
        <f t="shared" si="13"/>
        <v>0</v>
      </c>
      <c r="I111" s="15"/>
      <c r="J111" s="15"/>
      <c r="K111" s="1"/>
      <c r="L111" s="15"/>
      <c r="M111" s="15"/>
      <c r="N111" s="15"/>
      <c r="O111" s="15"/>
      <c r="P111" s="19"/>
      <c r="Q111" s="15"/>
      <c r="R111" s="15"/>
    </row>
    <row r="112" spans="1:18" ht="15">
      <c r="A112" s="15">
        <v>3</v>
      </c>
      <c r="B112" s="19"/>
      <c r="C112" s="18"/>
      <c r="D112" s="29">
        <f t="shared" si="12"/>
        <v>0</v>
      </c>
      <c r="E112" s="15"/>
      <c r="F112" s="15"/>
      <c r="G112" s="15"/>
      <c r="H112" s="29">
        <f t="shared" si="13"/>
        <v>0</v>
      </c>
      <c r="I112" s="15"/>
      <c r="J112" s="15"/>
      <c r="K112" s="1"/>
      <c r="L112" s="15"/>
      <c r="M112" s="15"/>
      <c r="N112" s="15"/>
      <c r="O112" s="15"/>
      <c r="P112" s="15"/>
      <c r="Q112" s="15"/>
      <c r="R112" s="15"/>
    </row>
    <row r="113" spans="1:18" ht="15">
      <c r="A113" s="15">
        <v>4</v>
      </c>
      <c r="B113" s="19"/>
      <c r="C113" s="18"/>
      <c r="D113" s="29">
        <f t="shared" si="12"/>
        <v>0</v>
      </c>
      <c r="E113" s="15"/>
      <c r="F113" s="15"/>
      <c r="G113" s="15"/>
      <c r="H113" s="29">
        <f t="shared" si="13"/>
        <v>0</v>
      </c>
      <c r="I113" s="15"/>
      <c r="J113" s="15"/>
      <c r="K113" s="1"/>
      <c r="L113" s="15"/>
      <c r="M113" s="15"/>
      <c r="N113" s="15"/>
      <c r="O113" s="15"/>
      <c r="P113" s="15"/>
      <c r="Q113" s="15"/>
      <c r="R113" s="15"/>
    </row>
    <row r="114" spans="1:18" ht="15">
      <c r="A114" s="15">
        <v>5</v>
      </c>
      <c r="B114" s="19"/>
      <c r="C114" s="18"/>
      <c r="D114" s="29">
        <f t="shared" si="12"/>
        <v>0</v>
      </c>
      <c r="E114" s="15"/>
      <c r="F114" s="15"/>
      <c r="G114" s="15"/>
      <c r="H114" s="29">
        <f t="shared" si="13"/>
        <v>0</v>
      </c>
      <c r="I114" s="15"/>
      <c r="J114" s="15"/>
      <c r="K114" s="1"/>
      <c r="L114" s="15"/>
      <c r="M114" s="15"/>
      <c r="N114" s="15"/>
      <c r="O114" s="15"/>
      <c r="P114" s="15"/>
      <c r="Q114" s="15"/>
      <c r="R114" s="15"/>
    </row>
    <row r="115" spans="1:18" ht="15">
      <c r="A115" s="15">
        <v>6</v>
      </c>
      <c r="B115" s="19"/>
      <c r="C115" s="18"/>
      <c r="D115" s="29">
        <f t="shared" si="12"/>
        <v>0</v>
      </c>
      <c r="E115" s="15"/>
      <c r="F115" s="15"/>
      <c r="G115" s="15"/>
      <c r="H115" s="29">
        <f t="shared" si="13"/>
        <v>0</v>
      </c>
      <c r="I115" s="15"/>
      <c r="J115" s="15"/>
      <c r="K115" s="1"/>
      <c r="L115" s="15"/>
      <c r="M115" s="15"/>
      <c r="N115" s="15"/>
      <c r="O115" s="15"/>
      <c r="P115" s="15"/>
      <c r="Q115" s="15"/>
      <c r="R115" s="15"/>
    </row>
    <row r="116" spans="1:18" ht="15">
      <c r="A116" s="15">
        <v>7</v>
      </c>
      <c r="B116" s="19"/>
      <c r="C116" s="18"/>
      <c r="D116" s="29">
        <f t="shared" si="12"/>
        <v>0</v>
      </c>
      <c r="E116" s="15"/>
      <c r="F116" s="15"/>
      <c r="G116" s="15"/>
      <c r="H116" s="29">
        <f t="shared" si="13"/>
        <v>0</v>
      </c>
      <c r="I116" s="15"/>
      <c r="J116" s="15"/>
      <c r="K116" s="1"/>
      <c r="L116" s="15"/>
      <c r="M116" s="15"/>
      <c r="N116" s="15"/>
      <c r="O116" s="15"/>
      <c r="P116" s="15"/>
      <c r="Q116" s="15"/>
      <c r="R116" s="15"/>
    </row>
    <row r="117" spans="1:18" ht="13.5" customHeight="1">
      <c r="A117" s="15">
        <v>8</v>
      </c>
      <c r="B117" s="19"/>
      <c r="C117" s="18"/>
      <c r="D117" s="29">
        <f t="shared" si="12"/>
        <v>0</v>
      </c>
      <c r="E117" s="15"/>
      <c r="F117" s="15"/>
      <c r="G117" s="15"/>
      <c r="H117" s="29">
        <f t="shared" si="13"/>
        <v>0</v>
      </c>
      <c r="I117" s="15"/>
      <c r="J117" s="15"/>
      <c r="K117" s="1"/>
      <c r="L117" s="15"/>
      <c r="M117" s="15"/>
      <c r="N117" s="15"/>
      <c r="O117" s="15"/>
      <c r="P117" s="15"/>
      <c r="Q117" s="15"/>
      <c r="R117" s="15"/>
    </row>
    <row r="118" spans="1:18" ht="13.5" customHeight="1">
      <c r="A118" s="15">
        <v>9</v>
      </c>
      <c r="B118" s="19"/>
      <c r="C118" s="18"/>
      <c r="D118" s="29">
        <f t="shared" si="12"/>
        <v>0</v>
      </c>
      <c r="E118" s="15"/>
      <c r="F118" s="15"/>
      <c r="G118" s="15"/>
      <c r="H118" s="29">
        <f t="shared" si="13"/>
        <v>0</v>
      </c>
      <c r="I118" s="15"/>
      <c r="J118" s="15"/>
      <c r="K118" s="1"/>
      <c r="L118" s="15"/>
      <c r="M118" s="15"/>
      <c r="N118" s="15"/>
      <c r="O118" s="15"/>
      <c r="P118" s="15"/>
      <c r="Q118" s="15"/>
      <c r="R118" s="15"/>
    </row>
    <row r="119" spans="1:18" ht="13.5" customHeight="1">
      <c r="A119" s="15">
        <v>10</v>
      </c>
      <c r="B119" s="19"/>
      <c r="C119" s="18"/>
      <c r="D119" s="29">
        <f t="shared" si="12"/>
        <v>0</v>
      </c>
      <c r="E119" s="15"/>
      <c r="F119" s="15"/>
      <c r="G119" s="15"/>
      <c r="H119" s="29">
        <f t="shared" si="13"/>
        <v>0</v>
      </c>
      <c r="I119" s="15"/>
      <c r="J119" s="15"/>
      <c r="K119" s="1"/>
      <c r="L119" s="15"/>
      <c r="M119" s="15"/>
      <c r="N119" s="15"/>
      <c r="O119" s="15"/>
      <c r="P119" s="15"/>
      <c r="Q119" s="15"/>
      <c r="R119" s="15"/>
    </row>
    <row r="120" spans="1:18" ht="13.5" customHeight="1">
      <c r="A120" s="15">
        <v>11</v>
      </c>
      <c r="B120" s="19"/>
      <c r="C120" s="18"/>
      <c r="D120" s="29">
        <f t="shared" si="12"/>
        <v>0</v>
      </c>
      <c r="E120" s="15"/>
      <c r="F120" s="15"/>
      <c r="G120" s="15"/>
      <c r="H120" s="29">
        <f t="shared" si="13"/>
        <v>0</v>
      </c>
      <c r="I120" s="15"/>
      <c r="J120" s="15"/>
      <c r="K120" s="1"/>
      <c r="L120" s="15"/>
      <c r="M120" s="15"/>
      <c r="N120" s="15"/>
      <c r="O120" s="15"/>
      <c r="P120" s="15"/>
      <c r="Q120" s="15"/>
      <c r="R120" s="15"/>
    </row>
    <row r="121" spans="1:18" ht="13.5" customHeight="1">
      <c r="A121" s="15">
        <v>12</v>
      </c>
      <c r="B121" s="19"/>
      <c r="C121" s="18"/>
      <c r="D121" s="29">
        <f t="shared" si="12"/>
        <v>0</v>
      </c>
      <c r="E121" s="15"/>
      <c r="F121" s="15"/>
      <c r="G121" s="15"/>
      <c r="H121" s="29">
        <f t="shared" si="13"/>
        <v>0</v>
      </c>
      <c r="I121" s="15"/>
      <c r="J121" s="15"/>
      <c r="K121" s="1"/>
      <c r="L121" s="15"/>
      <c r="M121" s="15"/>
      <c r="N121" s="15"/>
      <c r="O121" s="15"/>
      <c r="P121" s="15"/>
      <c r="Q121" s="15"/>
      <c r="R121" s="15"/>
    </row>
    <row r="122" spans="1:18" ht="13.5" customHeight="1">
      <c r="A122" s="15">
        <v>13</v>
      </c>
      <c r="B122" s="19"/>
      <c r="C122" s="18"/>
      <c r="D122" s="29">
        <f t="shared" si="12"/>
        <v>0</v>
      </c>
      <c r="E122" s="15"/>
      <c r="F122" s="15"/>
      <c r="G122" s="15"/>
      <c r="H122" s="29">
        <f t="shared" si="13"/>
        <v>0</v>
      </c>
      <c r="I122" s="15"/>
      <c r="J122" s="15"/>
      <c r="K122" s="1"/>
      <c r="L122" s="15"/>
      <c r="M122" s="15"/>
      <c r="N122" s="15"/>
      <c r="O122" s="15"/>
      <c r="P122" s="15"/>
      <c r="Q122" s="15"/>
      <c r="R122" s="15"/>
    </row>
    <row r="123" spans="1:18" ht="13.5" customHeight="1">
      <c r="A123" s="15">
        <v>14</v>
      </c>
      <c r="B123" s="19"/>
      <c r="C123" s="18"/>
      <c r="D123" s="29">
        <f t="shared" si="12"/>
        <v>0</v>
      </c>
      <c r="E123" s="15"/>
      <c r="F123" s="15"/>
      <c r="G123" s="15"/>
      <c r="H123" s="29">
        <f t="shared" si="13"/>
        <v>0</v>
      </c>
      <c r="I123" s="15"/>
      <c r="J123" s="15"/>
      <c r="K123" s="1"/>
      <c r="L123" s="15"/>
      <c r="M123" s="15"/>
      <c r="N123" s="15"/>
      <c r="O123" s="15"/>
      <c r="P123" s="15"/>
      <c r="Q123" s="15"/>
      <c r="R123" s="15"/>
    </row>
    <row r="124" spans="1:18" ht="13.5" customHeight="1">
      <c r="A124" s="15">
        <v>15</v>
      </c>
      <c r="B124" s="19"/>
      <c r="C124" s="18"/>
      <c r="D124" s="29">
        <f t="shared" si="12"/>
        <v>0</v>
      </c>
      <c r="E124" s="15"/>
      <c r="F124" s="15"/>
      <c r="G124" s="15"/>
      <c r="H124" s="29">
        <f t="shared" si="13"/>
        <v>0</v>
      </c>
      <c r="I124" s="15"/>
      <c r="J124" s="15"/>
      <c r="K124" s="1"/>
      <c r="L124" s="15"/>
      <c r="M124" s="15"/>
      <c r="N124" s="15"/>
      <c r="O124" s="15"/>
      <c r="P124" s="15"/>
      <c r="Q124" s="15"/>
      <c r="R124" s="15"/>
    </row>
    <row r="125" spans="1:18" ht="13.5" customHeight="1">
      <c r="A125" s="15">
        <v>16</v>
      </c>
      <c r="B125" s="19"/>
      <c r="C125" s="18"/>
      <c r="D125" s="29">
        <f t="shared" si="12"/>
        <v>0</v>
      </c>
      <c r="E125" s="15"/>
      <c r="F125" s="15"/>
      <c r="G125" s="15"/>
      <c r="H125" s="29">
        <f t="shared" si="13"/>
        <v>0</v>
      </c>
      <c r="I125" s="15"/>
      <c r="J125" s="15"/>
      <c r="K125" s="1"/>
      <c r="L125" s="15"/>
      <c r="M125" s="15"/>
      <c r="N125" s="15"/>
      <c r="O125" s="15"/>
      <c r="P125" s="15"/>
      <c r="Q125" s="15"/>
      <c r="R125" s="15"/>
    </row>
    <row r="126" spans="1:18" ht="13.5" customHeight="1">
      <c r="A126" s="15">
        <v>17</v>
      </c>
      <c r="B126" s="9"/>
      <c r="C126" s="9"/>
      <c r="D126" s="29">
        <f t="shared" si="12"/>
        <v>0</v>
      </c>
      <c r="E126" s="9"/>
      <c r="F126" s="9"/>
      <c r="G126" s="9"/>
      <c r="H126" s="29">
        <f t="shared" si="13"/>
        <v>0</v>
      </c>
      <c r="I126" s="9"/>
      <c r="J126" s="9"/>
      <c r="L126" s="9"/>
      <c r="M126" s="9"/>
      <c r="N126" s="9"/>
      <c r="O126" s="9"/>
      <c r="P126" s="9"/>
      <c r="Q126" s="9"/>
      <c r="R126" s="9"/>
    </row>
    <row r="127" spans="1:18" ht="13.5" customHeight="1">
      <c r="A127" s="15">
        <v>18</v>
      </c>
      <c r="B127" s="9"/>
      <c r="C127" s="9"/>
      <c r="D127" s="29">
        <f t="shared" si="12"/>
        <v>0</v>
      </c>
      <c r="E127" s="9"/>
      <c r="F127" s="9"/>
      <c r="G127" s="9"/>
      <c r="H127" s="29">
        <f t="shared" si="13"/>
        <v>0</v>
      </c>
      <c r="I127" s="9"/>
      <c r="J127" s="9"/>
      <c r="L127" s="9"/>
      <c r="M127" s="9"/>
      <c r="N127" s="9"/>
      <c r="O127" s="9"/>
      <c r="P127" s="9"/>
      <c r="Q127" s="9"/>
      <c r="R127" s="9"/>
    </row>
    <row r="128" spans="1:18" ht="13.5" customHeight="1">
      <c r="A128" s="274" t="s">
        <v>18</v>
      </c>
      <c r="B128" s="274"/>
      <c r="C128" s="20">
        <f aca="true" t="shared" si="14" ref="C128:I128">SUM(C110:C127)</f>
        <v>0</v>
      </c>
      <c r="D128" s="55">
        <f t="shared" si="14"/>
        <v>0</v>
      </c>
      <c r="E128" s="48">
        <f t="shared" si="14"/>
        <v>0</v>
      </c>
      <c r="F128" s="48">
        <f t="shared" si="14"/>
        <v>0</v>
      </c>
      <c r="G128" s="48">
        <f t="shared" si="14"/>
        <v>0</v>
      </c>
      <c r="H128" s="55">
        <f t="shared" si="14"/>
        <v>0</v>
      </c>
      <c r="I128" s="48">
        <f t="shared" si="14"/>
        <v>0</v>
      </c>
      <c r="J128" s="48"/>
      <c r="K128" s="46"/>
      <c r="L128" s="56"/>
      <c r="M128" s="56"/>
      <c r="N128" s="56"/>
      <c r="O128" s="56"/>
      <c r="P128" s="56"/>
      <c r="Q128" s="56"/>
      <c r="R128" s="56"/>
    </row>
    <row r="129" spans="1:18" ht="24" customHeight="1">
      <c r="A129" s="274" t="s">
        <v>20</v>
      </c>
      <c r="B129" s="274"/>
      <c r="C129" s="20">
        <f aca="true" t="shared" si="15" ref="C129:I129">SUM(C128,C30)</f>
        <v>27.5</v>
      </c>
      <c r="D129" s="50">
        <f t="shared" si="15"/>
        <v>825</v>
      </c>
      <c r="E129" s="21">
        <f t="shared" si="15"/>
        <v>165</v>
      </c>
      <c r="F129" s="21">
        <f t="shared" si="15"/>
        <v>45</v>
      </c>
      <c r="G129" s="21">
        <f t="shared" si="15"/>
        <v>135</v>
      </c>
      <c r="H129" s="50">
        <f t="shared" si="15"/>
        <v>480</v>
      </c>
      <c r="I129" s="21">
        <f t="shared" si="15"/>
        <v>0</v>
      </c>
      <c r="J129" s="15" t="s">
        <v>21</v>
      </c>
      <c r="K129" s="46"/>
      <c r="L129" s="15" t="s">
        <v>21</v>
      </c>
      <c r="M129" s="15"/>
      <c r="N129" s="15" t="s">
        <v>21</v>
      </c>
      <c r="O129" s="15" t="s">
        <v>21</v>
      </c>
      <c r="P129" s="15" t="s">
        <v>21</v>
      </c>
      <c r="Q129" s="15" t="s">
        <v>21</v>
      </c>
      <c r="R129" s="15" t="s">
        <v>21</v>
      </c>
    </row>
    <row r="130" spans="1:12" ht="13.5" customHeight="1">
      <c r="A130" s="4"/>
      <c r="B130" s="4"/>
      <c r="C130" s="4"/>
      <c r="D130" s="54"/>
      <c r="E130" s="4"/>
      <c r="F130" s="4"/>
      <c r="G130" s="4"/>
      <c r="H130" s="54"/>
      <c r="I130" s="4"/>
      <c r="J130" s="4"/>
      <c r="L130" s="5"/>
    </row>
    <row r="131" spans="1:12" ht="13.5" customHeight="1">
      <c r="A131" s="5"/>
      <c r="L131" s="12"/>
    </row>
    <row r="132" spans="1:13" ht="13.5" customHeight="1">
      <c r="A132" s="6"/>
      <c r="B132" t="s">
        <v>32</v>
      </c>
      <c r="C132" t="s">
        <v>35</v>
      </c>
      <c r="F132" t="s">
        <v>34</v>
      </c>
      <c r="I132" t="s">
        <v>34</v>
      </c>
      <c r="M132" t="s">
        <v>38</v>
      </c>
    </row>
    <row r="133" spans="1:13" ht="13.5" customHeight="1">
      <c r="A133" s="7"/>
      <c r="B133" s="7" t="s">
        <v>0</v>
      </c>
      <c r="C133" s="7" t="s">
        <v>33</v>
      </c>
      <c r="F133" s="7" t="s">
        <v>36</v>
      </c>
      <c r="I133" s="7" t="s">
        <v>37</v>
      </c>
      <c r="M133" s="13" t="s">
        <v>28</v>
      </c>
    </row>
    <row r="134" ht="7.5" customHeight="1"/>
    <row r="135" ht="13.5" customHeight="1"/>
    <row r="136" spans="10:12" ht="13.5" customHeight="1">
      <c r="J136" s="33" t="s">
        <v>59</v>
      </c>
      <c r="L136" s="22" t="s">
        <v>60</v>
      </c>
    </row>
    <row r="137" ht="7.5" customHeight="1"/>
    <row r="138" spans="1:18" ht="11.25" customHeight="1">
      <c r="A138" s="214" t="s">
        <v>10</v>
      </c>
      <c r="B138" s="210" t="s">
        <v>47</v>
      </c>
      <c r="C138" s="210" t="s">
        <v>52</v>
      </c>
      <c r="D138" s="210"/>
      <c r="E138" s="214" t="s">
        <v>48</v>
      </c>
      <c r="F138" s="210" t="s">
        <v>49</v>
      </c>
      <c r="G138" s="210"/>
      <c r="H138" s="210" t="s">
        <v>50</v>
      </c>
      <c r="I138" s="210"/>
      <c r="J138" s="214" t="s">
        <v>51</v>
      </c>
      <c r="K138" s="227"/>
      <c r="L138" s="210" t="s">
        <v>53</v>
      </c>
      <c r="M138" s="214" t="s">
        <v>54</v>
      </c>
      <c r="N138" s="210" t="s">
        <v>55</v>
      </c>
      <c r="O138" s="210"/>
      <c r="P138" s="210" t="s">
        <v>56</v>
      </c>
      <c r="Q138" s="210" t="s">
        <v>64</v>
      </c>
      <c r="R138" s="210"/>
    </row>
    <row r="139" spans="1:18" ht="62.25" customHeight="1">
      <c r="A139" s="214"/>
      <c r="B139" s="210"/>
      <c r="C139" s="210"/>
      <c r="D139" s="210"/>
      <c r="E139" s="214"/>
      <c r="F139" s="210"/>
      <c r="G139" s="210"/>
      <c r="H139" s="210"/>
      <c r="I139" s="210"/>
      <c r="J139" s="214"/>
      <c r="K139" s="227"/>
      <c r="L139" s="210"/>
      <c r="M139" s="214"/>
      <c r="N139" s="14" t="s">
        <v>57</v>
      </c>
      <c r="O139" s="25" t="s">
        <v>58</v>
      </c>
      <c r="P139" s="210"/>
      <c r="Q139" s="210"/>
      <c r="R139" s="210"/>
    </row>
    <row r="140" spans="1:18" ht="27.75" customHeight="1">
      <c r="A140" s="14"/>
      <c r="B140" s="15"/>
      <c r="C140" s="228"/>
      <c r="D140" s="229"/>
      <c r="E140" s="15">
        <v>3</v>
      </c>
      <c r="F140" s="228"/>
      <c r="G140" s="229"/>
      <c r="H140" s="228"/>
      <c r="I140" s="229"/>
      <c r="J140" s="14"/>
      <c r="K140" s="24"/>
      <c r="L140" s="8"/>
      <c r="M140" s="14"/>
      <c r="N140" s="14"/>
      <c r="O140" s="25"/>
      <c r="P140" s="8"/>
      <c r="Q140" s="228"/>
      <c r="R140" s="229"/>
    </row>
    <row r="141" spans="1:18" ht="27.75" customHeight="1">
      <c r="A141" s="14"/>
      <c r="B141" s="15"/>
      <c r="C141" s="228"/>
      <c r="D141" s="229"/>
      <c r="E141" s="15"/>
      <c r="F141" s="228"/>
      <c r="G141" s="229"/>
      <c r="H141" s="228"/>
      <c r="I141" s="229"/>
      <c r="J141" s="14"/>
      <c r="K141" s="24"/>
      <c r="L141" s="8"/>
      <c r="M141" s="14"/>
      <c r="N141" s="14"/>
      <c r="O141" s="25"/>
      <c r="P141" s="8"/>
      <c r="Q141" s="228"/>
      <c r="R141" s="229"/>
    </row>
    <row r="142" spans="1:18" ht="27.75" customHeight="1">
      <c r="A142" s="14"/>
      <c r="B142" s="15"/>
      <c r="C142" s="228"/>
      <c r="D142" s="229"/>
      <c r="E142" s="15"/>
      <c r="F142" s="228"/>
      <c r="G142" s="229"/>
      <c r="H142" s="228"/>
      <c r="I142" s="229"/>
      <c r="J142" s="14"/>
      <c r="K142" s="24"/>
      <c r="L142" s="8"/>
      <c r="M142" s="14"/>
      <c r="N142" s="14"/>
      <c r="O142" s="25"/>
      <c r="P142" s="8"/>
      <c r="Q142" s="228"/>
      <c r="R142" s="229"/>
    </row>
    <row r="143" spans="1:18" ht="27.75" customHeight="1">
      <c r="A143" s="14"/>
      <c r="B143" s="15"/>
      <c r="C143" s="228"/>
      <c r="D143" s="229"/>
      <c r="E143" s="15"/>
      <c r="F143" s="228"/>
      <c r="G143" s="229"/>
      <c r="H143" s="228"/>
      <c r="I143" s="229"/>
      <c r="J143" s="14"/>
      <c r="K143" s="24"/>
      <c r="L143" s="8"/>
      <c r="M143" s="14"/>
      <c r="N143" s="14"/>
      <c r="O143" s="25"/>
      <c r="P143" s="8"/>
      <c r="Q143" s="228"/>
      <c r="R143" s="229"/>
    </row>
    <row r="144" spans="1:18" ht="27.75" customHeight="1">
      <c r="A144" s="14"/>
      <c r="B144" s="15"/>
      <c r="C144" s="228"/>
      <c r="D144" s="229"/>
      <c r="E144" s="15"/>
      <c r="F144" s="228"/>
      <c r="G144" s="229"/>
      <c r="H144" s="228"/>
      <c r="I144" s="229"/>
      <c r="J144" s="14"/>
      <c r="K144" s="24"/>
      <c r="L144" s="8"/>
      <c r="M144" s="14"/>
      <c r="N144" s="14"/>
      <c r="O144" s="25"/>
      <c r="P144" s="8"/>
      <c r="Q144" s="228"/>
      <c r="R144" s="229"/>
    </row>
    <row r="145" spans="1:18" ht="27.75" customHeight="1">
      <c r="A145" s="14"/>
      <c r="B145" s="15"/>
      <c r="C145" s="228"/>
      <c r="D145" s="229"/>
      <c r="E145" s="15"/>
      <c r="F145" s="228"/>
      <c r="G145" s="229"/>
      <c r="H145" s="228"/>
      <c r="I145" s="229"/>
      <c r="J145" s="14"/>
      <c r="K145" s="24"/>
      <c r="L145" s="8"/>
      <c r="M145" s="14"/>
      <c r="N145" s="14"/>
      <c r="O145" s="25"/>
      <c r="P145" s="8"/>
      <c r="Q145" s="228"/>
      <c r="R145" s="229"/>
    </row>
    <row r="146" spans="1:18" ht="27.75" customHeight="1">
      <c r="A146" s="14"/>
      <c r="B146" s="15"/>
      <c r="C146" s="228"/>
      <c r="D146" s="229"/>
      <c r="E146" s="15"/>
      <c r="F146" s="228"/>
      <c r="G146" s="229"/>
      <c r="H146" s="228"/>
      <c r="I146" s="229"/>
      <c r="J146" s="14"/>
      <c r="K146" s="24"/>
      <c r="L146" s="8"/>
      <c r="M146" s="14"/>
      <c r="N146" s="14"/>
      <c r="O146" s="25"/>
      <c r="P146" s="8"/>
      <c r="Q146" s="228"/>
      <c r="R146" s="229"/>
    </row>
    <row r="147" spans="1:18" ht="27.75" customHeight="1">
      <c r="A147" s="14"/>
      <c r="B147" s="15"/>
      <c r="C147" s="228"/>
      <c r="D147" s="229"/>
      <c r="E147" s="15"/>
      <c r="F147" s="228"/>
      <c r="G147" s="229"/>
      <c r="H147" s="228"/>
      <c r="I147" s="229"/>
      <c r="J147" s="14"/>
      <c r="K147" s="24"/>
      <c r="L147" s="8"/>
      <c r="M147" s="14"/>
      <c r="N147" s="14"/>
      <c r="O147" s="25"/>
      <c r="P147" s="8"/>
      <c r="Q147" s="228"/>
      <c r="R147" s="229"/>
    </row>
    <row r="148" spans="1:18" ht="27.75" customHeight="1">
      <c r="A148" s="14"/>
      <c r="B148" s="15"/>
      <c r="C148" s="228"/>
      <c r="D148" s="229"/>
      <c r="E148" s="15"/>
      <c r="F148" s="228"/>
      <c r="G148" s="229"/>
      <c r="H148" s="228"/>
      <c r="I148" s="229"/>
      <c r="J148" s="14"/>
      <c r="K148" s="24"/>
      <c r="L148" s="8"/>
      <c r="M148" s="14"/>
      <c r="N148" s="14"/>
      <c r="O148" s="25"/>
      <c r="P148" s="8"/>
      <c r="Q148" s="228"/>
      <c r="R148" s="229"/>
    </row>
    <row r="149" spans="1:18" ht="27.75" customHeight="1">
      <c r="A149" s="14"/>
      <c r="B149" s="15"/>
      <c r="C149" s="228"/>
      <c r="D149" s="229"/>
      <c r="E149" s="15"/>
      <c r="F149" s="228"/>
      <c r="G149" s="229"/>
      <c r="H149" s="228"/>
      <c r="I149" s="229"/>
      <c r="J149" s="14"/>
      <c r="K149" s="24"/>
      <c r="L149" s="8"/>
      <c r="M149" s="14"/>
      <c r="N149" s="14"/>
      <c r="O149" s="25"/>
      <c r="P149" s="8"/>
      <c r="Q149" s="228"/>
      <c r="R149" s="229"/>
    </row>
    <row r="150" spans="1:18" ht="27.75" customHeight="1">
      <c r="A150" s="14"/>
      <c r="B150" s="15"/>
      <c r="C150" s="228"/>
      <c r="D150" s="229"/>
      <c r="E150" s="15"/>
      <c r="F150" s="228"/>
      <c r="G150" s="229"/>
      <c r="H150" s="228"/>
      <c r="I150" s="229"/>
      <c r="J150" s="14"/>
      <c r="K150" s="24"/>
      <c r="L150" s="8"/>
      <c r="M150" s="14"/>
      <c r="N150" s="14"/>
      <c r="O150" s="25"/>
      <c r="P150" s="8"/>
      <c r="Q150" s="228"/>
      <c r="R150" s="229"/>
    </row>
    <row r="151" spans="1:18" ht="27.75" customHeight="1">
      <c r="A151" s="26"/>
      <c r="B151" s="15"/>
      <c r="C151" s="232"/>
      <c r="D151" s="233"/>
      <c r="E151" s="15"/>
      <c r="F151" s="232"/>
      <c r="G151" s="233"/>
      <c r="H151" s="234"/>
      <c r="I151" s="235"/>
      <c r="J151" s="27"/>
      <c r="K151" s="23"/>
      <c r="L151" s="26"/>
      <c r="M151" s="26"/>
      <c r="N151" s="26"/>
      <c r="O151" s="26"/>
      <c r="P151" s="26"/>
      <c r="Q151" s="232"/>
      <c r="R151" s="233"/>
    </row>
    <row r="152" spans="1:18" ht="27.75" customHeight="1">
      <c r="A152" s="27"/>
      <c r="B152" s="15"/>
      <c r="C152" s="230"/>
      <c r="D152" s="231"/>
      <c r="E152" s="15"/>
      <c r="F152" s="230"/>
      <c r="G152" s="231"/>
      <c r="H152" s="230"/>
      <c r="I152" s="231"/>
      <c r="J152" s="27"/>
      <c r="L152" s="27"/>
      <c r="M152" s="27"/>
      <c r="N152" s="27"/>
      <c r="O152" s="27"/>
      <c r="P152" s="27"/>
      <c r="Q152" s="230"/>
      <c r="R152" s="231"/>
    </row>
    <row r="153" spans="1:18" ht="27.75" customHeight="1">
      <c r="A153" s="27"/>
      <c r="B153" s="15"/>
      <c r="C153" s="230"/>
      <c r="D153" s="231"/>
      <c r="E153" s="15"/>
      <c r="F153" s="230"/>
      <c r="G153" s="231"/>
      <c r="H153" s="230"/>
      <c r="I153" s="231"/>
      <c r="J153" s="27"/>
      <c r="L153" s="27"/>
      <c r="M153" s="27"/>
      <c r="N153" s="27"/>
      <c r="O153" s="27"/>
      <c r="P153" s="27"/>
      <c r="Q153" s="230"/>
      <c r="R153" s="231"/>
    </row>
    <row r="154" ht="27.75" customHeight="1"/>
    <row r="155" spans="1:13" ht="13.5" customHeight="1">
      <c r="A155" s="6"/>
      <c r="M155" t="s">
        <v>38</v>
      </c>
    </row>
    <row r="156" spans="1:13" ht="13.5" customHeight="1">
      <c r="A156" s="7"/>
      <c r="B156" s="7"/>
      <c r="C156" s="7"/>
      <c r="F156" s="7"/>
      <c r="I156" s="7"/>
      <c r="M156" s="13" t="s">
        <v>28</v>
      </c>
    </row>
    <row r="157" spans="10:12" ht="13.5" customHeight="1">
      <c r="J157" s="34" t="s">
        <v>61</v>
      </c>
      <c r="L157" s="10" t="s">
        <v>65</v>
      </c>
    </row>
    <row r="158" ht="7.5" customHeight="1">
      <c r="A158" s="28"/>
    </row>
    <row r="159" spans="1:18" ht="15" customHeight="1">
      <c r="A159" s="209" t="s">
        <v>10</v>
      </c>
      <c r="B159" s="209" t="s">
        <v>62</v>
      </c>
      <c r="C159" s="209"/>
      <c r="D159" s="209"/>
      <c r="E159" s="209"/>
      <c r="F159" s="209"/>
      <c r="G159" s="209"/>
      <c r="H159" s="209"/>
      <c r="I159" s="209" t="s">
        <v>63</v>
      </c>
      <c r="J159" s="209"/>
      <c r="K159" s="236"/>
      <c r="L159" s="210" t="s">
        <v>53</v>
      </c>
      <c r="M159" s="214" t="s">
        <v>54</v>
      </c>
      <c r="N159" s="210" t="s">
        <v>55</v>
      </c>
      <c r="O159" s="210"/>
      <c r="P159" s="210" t="s">
        <v>56</v>
      </c>
      <c r="Q159" s="210" t="s">
        <v>64</v>
      </c>
      <c r="R159" s="210"/>
    </row>
    <row r="160" spans="1:18" ht="62.25" customHeight="1">
      <c r="A160" s="209"/>
      <c r="B160" s="209"/>
      <c r="C160" s="209"/>
      <c r="D160" s="209"/>
      <c r="E160" s="209"/>
      <c r="F160" s="209"/>
      <c r="G160" s="209"/>
      <c r="H160" s="209"/>
      <c r="I160" s="209"/>
      <c r="J160" s="209"/>
      <c r="K160" s="236"/>
      <c r="L160" s="210"/>
      <c r="M160" s="214"/>
      <c r="N160" s="14" t="s">
        <v>57</v>
      </c>
      <c r="O160" s="25" t="s">
        <v>58</v>
      </c>
      <c r="P160" s="210"/>
      <c r="Q160" s="210"/>
      <c r="R160" s="210"/>
    </row>
    <row r="161" spans="1:18" ht="27.75" customHeight="1">
      <c r="A161" s="14"/>
      <c r="B161" s="210"/>
      <c r="C161" s="210"/>
      <c r="D161" s="210"/>
      <c r="E161" s="210"/>
      <c r="F161" s="210"/>
      <c r="G161" s="210"/>
      <c r="H161" s="210"/>
      <c r="I161" s="210"/>
      <c r="J161" s="210"/>
      <c r="K161" s="24"/>
      <c r="L161" s="8"/>
      <c r="M161" s="14"/>
      <c r="N161" s="14"/>
      <c r="O161" s="25"/>
      <c r="P161" s="8"/>
      <c r="Q161" s="228"/>
      <c r="R161" s="229"/>
    </row>
    <row r="162" spans="1:18" ht="27.75" customHeight="1">
      <c r="A162" s="14"/>
      <c r="B162" s="210"/>
      <c r="C162" s="210"/>
      <c r="D162" s="210"/>
      <c r="E162" s="210"/>
      <c r="F162" s="210"/>
      <c r="G162" s="210"/>
      <c r="H162" s="210"/>
      <c r="I162" s="210"/>
      <c r="J162" s="210"/>
      <c r="K162" s="24"/>
      <c r="L162" s="8"/>
      <c r="M162" s="14"/>
      <c r="N162" s="14"/>
      <c r="O162" s="25"/>
      <c r="P162" s="8"/>
      <c r="Q162" s="228"/>
      <c r="R162" s="229"/>
    </row>
    <row r="163" spans="1:18" ht="27.75" customHeight="1">
      <c r="A163" s="14"/>
      <c r="B163" s="210"/>
      <c r="C163" s="210"/>
      <c r="D163" s="210"/>
      <c r="E163" s="210"/>
      <c r="F163" s="210"/>
      <c r="G163" s="210"/>
      <c r="H163" s="210"/>
      <c r="I163" s="210"/>
      <c r="J163" s="210"/>
      <c r="K163" s="24"/>
      <c r="L163" s="8"/>
      <c r="M163" s="14"/>
      <c r="N163" s="14"/>
      <c r="O163" s="25"/>
      <c r="P163" s="8"/>
      <c r="Q163" s="228"/>
      <c r="R163" s="229"/>
    </row>
    <row r="164" spans="1:18" ht="27.75" customHeight="1">
      <c r="A164" s="14"/>
      <c r="B164" s="210"/>
      <c r="C164" s="210"/>
      <c r="D164" s="210"/>
      <c r="E164" s="210"/>
      <c r="F164" s="210"/>
      <c r="G164" s="210"/>
      <c r="H164" s="210"/>
      <c r="I164" s="210"/>
      <c r="J164" s="210"/>
      <c r="K164" s="24"/>
      <c r="L164" s="8"/>
      <c r="M164" s="14"/>
      <c r="N164" s="14"/>
      <c r="O164" s="25"/>
      <c r="P164" s="8"/>
      <c r="Q164" s="228"/>
      <c r="R164" s="229"/>
    </row>
    <row r="165" spans="1:18" ht="27.75" customHeight="1">
      <c r="A165" s="14"/>
      <c r="B165" s="210"/>
      <c r="C165" s="210"/>
      <c r="D165" s="210"/>
      <c r="E165" s="210"/>
      <c r="F165" s="210"/>
      <c r="G165" s="210"/>
      <c r="H165" s="210"/>
      <c r="I165" s="210"/>
      <c r="J165" s="210"/>
      <c r="K165" s="24"/>
      <c r="L165" s="8"/>
      <c r="M165" s="14"/>
      <c r="N165" s="14"/>
      <c r="O165" s="25"/>
      <c r="P165" s="8"/>
      <c r="Q165" s="228"/>
      <c r="R165" s="229"/>
    </row>
    <row r="166" spans="1:18" ht="27.75" customHeight="1">
      <c r="A166" s="14"/>
      <c r="B166" s="210"/>
      <c r="C166" s="210"/>
      <c r="D166" s="210"/>
      <c r="E166" s="210"/>
      <c r="F166" s="210"/>
      <c r="G166" s="210"/>
      <c r="H166" s="210"/>
      <c r="I166" s="210"/>
      <c r="J166" s="210"/>
      <c r="K166" s="24"/>
      <c r="L166" s="8"/>
      <c r="M166" s="14"/>
      <c r="N166" s="14"/>
      <c r="O166" s="25"/>
      <c r="P166" s="8"/>
      <c r="Q166" s="228"/>
      <c r="R166" s="229"/>
    </row>
    <row r="167" spans="1:18" ht="27.75" customHeight="1">
      <c r="A167" s="14"/>
      <c r="B167" s="210"/>
      <c r="C167" s="210"/>
      <c r="D167" s="210"/>
      <c r="E167" s="210"/>
      <c r="F167" s="210"/>
      <c r="G167" s="210"/>
      <c r="H167" s="210"/>
      <c r="I167" s="210"/>
      <c r="J167" s="210"/>
      <c r="K167" s="24"/>
      <c r="L167" s="8"/>
      <c r="M167" s="14"/>
      <c r="N167" s="14"/>
      <c r="O167" s="25"/>
      <c r="P167" s="8"/>
      <c r="Q167" s="228"/>
      <c r="R167" s="229"/>
    </row>
    <row r="168" spans="1:18" ht="27.75" customHeight="1">
      <c r="A168" s="14"/>
      <c r="B168" s="210"/>
      <c r="C168" s="210"/>
      <c r="D168" s="210"/>
      <c r="E168" s="210"/>
      <c r="F168" s="210"/>
      <c r="G168" s="210"/>
      <c r="H168" s="210"/>
      <c r="I168" s="210"/>
      <c r="J168" s="210"/>
      <c r="K168" s="24"/>
      <c r="L168" s="8"/>
      <c r="M168" s="14"/>
      <c r="N168" s="14"/>
      <c r="O168" s="25"/>
      <c r="P168" s="8"/>
      <c r="Q168" s="228"/>
      <c r="R168" s="229"/>
    </row>
    <row r="169" spans="1:18" ht="27.75" customHeight="1">
      <c r="A169" s="14"/>
      <c r="B169" s="210"/>
      <c r="C169" s="210"/>
      <c r="D169" s="210"/>
      <c r="E169" s="210"/>
      <c r="F169" s="210"/>
      <c r="G169" s="210"/>
      <c r="H169" s="210"/>
      <c r="I169" s="210"/>
      <c r="J169" s="210"/>
      <c r="K169" s="24"/>
      <c r="L169" s="8"/>
      <c r="M169" s="14"/>
      <c r="N169" s="14"/>
      <c r="O169" s="25"/>
      <c r="P169" s="8"/>
      <c r="Q169" s="228"/>
      <c r="R169" s="229"/>
    </row>
    <row r="170" spans="1:18" ht="27.75" customHeight="1">
      <c r="A170" s="14"/>
      <c r="B170" s="210"/>
      <c r="C170" s="210"/>
      <c r="D170" s="210"/>
      <c r="E170" s="210"/>
      <c r="F170" s="210"/>
      <c r="G170" s="210"/>
      <c r="H170" s="210"/>
      <c r="I170" s="210"/>
      <c r="J170" s="210"/>
      <c r="K170" s="24"/>
      <c r="L170" s="8"/>
      <c r="M170" s="14"/>
      <c r="N170" s="14"/>
      <c r="O170" s="25"/>
      <c r="P170" s="8"/>
      <c r="Q170" s="228"/>
      <c r="R170" s="229"/>
    </row>
    <row r="171" spans="1:18" ht="27.75" customHeight="1">
      <c r="A171" s="14"/>
      <c r="B171" s="210"/>
      <c r="C171" s="210"/>
      <c r="D171" s="210"/>
      <c r="E171" s="210"/>
      <c r="F171" s="210"/>
      <c r="G171" s="210"/>
      <c r="H171" s="210"/>
      <c r="I171" s="210"/>
      <c r="J171" s="210"/>
      <c r="K171" s="24"/>
      <c r="L171" s="8"/>
      <c r="M171" s="14"/>
      <c r="N171" s="14"/>
      <c r="O171" s="25"/>
      <c r="P171" s="8"/>
      <c r="Q171" s="228"/>
      <c r="R171" s="229"/>
    </row>
    <row r="172" spans="1:18" ht="27.75" customHeight="1">
      <c r="A172" s="26"/>
      <c r="B172" s="237"/>
      <c r="C172" s="237"/>
      <c r="D172" s="237"/>
      <c r="E172" s="237"/>
      <c r="F172" s="237"/>
      <c r="G172" s="237"/>
      <c r="H172" s="237"/>
      <c r="I172" s="238"/>
      <c r="J172" s="238"/>
      <c r="K172" s="23"/>
      <c r="L172" s="26"/>
      <c r="M172" s="26"/>
      <c r="N172" s="26"/>
      <c r="O172" s="26"/>
      <c r="P172" s="26"/>
      <c r="Q172" s="232"/>
      <c r="R172" s="233"/>
    </row>
    <row r="173" spans="1:18" ht="27.75" customHeight="1">
      <c r="A173" s="27"/>
      <c r="B173" s="208"/>
      <c r="C173" s="208"/>
      <c r="D173" s="208"/>
      <c r="E173" s="208"/>
      <c r="F173" s="208"/>
      <c r="G173" s="208"/>
      <c r="H173" s="208"/>
      <c r="I173" s="208"/>
      <c r="J173" s="208"/>
      <c r="L173" s="27"/>
      <c r="M173" s="27"/>
      <c r="N173" s="27"/>
      <c r="O173" s="27"/>
      <c r="P173" s="27"/>
      <c r="Q173" s="230"/>
      <c r="R173" s="231"/>
    </row>
    <row r="174" spans="1:18" ht="27.75" customHeight="1">
      <c r="A174" s="27"/>
      <c r="B174" s="208"/>
      <c r="C174" s="208"/>
      <c r="D174" s="208"/>
      <c r="E174" s="208"/>
      <c r="F174" s="208"/>
      <c r="G174" s="208"/>
      <c r="H174" s="208"/>
      <c r="I174" s="208"/>
      <c r="J174" s="208"/>
      <c r="L174" s="27"/>
      <c r="M174" s="27"/>
      <c r="N174" s="27"/>
      <c r="O174" s="27"/>
      <c r="P174" s="27"/>
      <c r="Q174" s="230"/>
      <c r="R174" s="231"/>
    </row>
    <row r="175" ht="27.75" customHeight="1"/>
    <row r="176" spans="1:13" ht="13.5" customHeight="1">
      <c r="A176" s="6"/>
      <c r="M176" t="s">
        <v>38</v>
      </c>
    </row>
    <row r="177" spans="1:13" ht="13.5" customHeight="1">
      <c r="A177" s="7"/>
      <c r="B177" s="7"/>
      <c r="C177" s="7"/>
      <c r="F177" s="7"/>
      <c r="I177" s="7"/>
      <c r="M177" s="13" t="s">
        <v>28</v>
      </c>
    </row>
    <row r="178" spans="1:13" ht="13.5" customHeight="1">
      <c r="A178" s="7"/>
      <c r="B178" s="7"/>
      <c r="C178" s="7"/>
      <c r="F178" s="7"/>
      <c r="I178" s="7"/>
      <c r="J178" s="33" t="s">
        <v>66</v>
      </c>
      <c r="L178" s="22" t="s">
        <v>73</v>
      </c>
      <c r="M178" s="13"/>
    </row>
    <row r="179" spans="2:12" ht="13.5" customHeight="1">
      <c r="B179" s="10"/>
      <c r="J179" s="33" t="s">
        <v>72</v>
      </c>
      <c r="L179" s="22" t="s">
        <v>74</v>
      </c>
    </row>
    <row r="180" ht="7.5" customHeight="1">
      <c r="A180" s="28"/>
    </row>
    <row r="181" spans="1:18" ht="31.5" customHeight="1">
      <c r="A181" s="209" t="s">
        <v>10</v>
      </c>
      <c r="B181" s="209" t="s">
        <v>67</v>
      </c>
      <c r="C181" s="209"/>
      <c r="D181" s="209"/>
      <c r="E181" s="209"/>
      <c r="F181" s="209"/>
      <c r="G181" s="209"/>
      <c r="H181" s="209"/>
      <c r="I181" s="209" t="s">
        <v>68</v>
      </c>
      <c r="J181" s="209"/>
      <c r="K181" s="227"/>
      <c r="L181" s="214" t="s">
        <v>3</v>
      </c>
      <c r="M181" s="214" t="s">
        <v>69</v>
      </c>
      <c r="N181" s="214" t="s">
        <v>7</v>
      </c>
      <c r="O181" s="210" t="s">
        <v>70</v>
      </c>
      <c r="P181" s="210"/>
      <c r="Q181" s="210" t="s">
        <v>71</v>
      </c>
      <c r="R181" s="210"/>
    </row>
    <row r="182" spans="1:18" ht="38.25" customHeight="1">
      <c r="A182" s="209"/>
      <c r="B182" s="209"/>
      <c r="C182" s="209"/>
      <c r="D182" s="209"/>
      <c r="E182" s="209"/>
      <c r="F182" s="209"/>
      <c r="G182" s="209"/>
      <c r="H182" s="209"/>
      <c r="I182" s="209"/>
      <c r="J182" s="209"/>
      <c r="K182" s="227"/>
      <c r="L182" s="220"/>
      <c r="M182" s="220"/>
      <c r="N182" s="220"/>
      <c r="O182" s="217"/>
      <c r="P182" s="217"/>
      <c r="Q182" s="217"/>
      <c r="R182" s="217"/>
    </row>
    <row r="183" spans="1:18" ht="13.5" customHeight="1">
      <c r="A183" s="239"/>
      <c r="B183" s="242"/>
      <c r="C183" s="243"/>
      <c r="D183" s="243"/>
      <c r="E183" s="243"/>
      <c r="F183" s="243"/>
      <c r="G183" s="243"/>
      <c r="H183" s="244"/>
      <c r="I183" s="251"/>
      <c r="J183" s="252"/>
      <c r="K183" s="222"/>
      <c r="L183" s="209"/>
      <c r="M183" s="209"/>
      <c r="N183" s="209"/>
      <c r="O183" s="209"/>
      <c r="P183" s="209"/>
      <c r="Q183" s="208"/>
      <c r="R183" s="208"/>
    </row>
    <row r="184" spans="1:18" ht="13.5" customHeight="1">
      <c r="A184" s="240"/>
      <c r="B184" s="245"/>
      <c r="C184" s="246"/>
      <c r="D184" s="246"/>
      <c r="E184" s="246"/>
      <c r="F184" s="246"/>
      <c r="G184" s="246"/>
      <c r="H184" s="247"/>
      <c r="I184" s="253"/>
      <c r="J184" s="236"/>
      <c r="K184" s="222"/>
      <c r="L184" s="209"/>
      <c r="M184" s="209"/>
      <c r="N184" s="209"/>
      <c r="O184" s="209"/>
      <c r="P184" s="209"/>
      <c r="Q184" s="208"/>
      <c r="R184" s="208"/>
    </row>
    <row r="185" spans="1:18" ht="13.5" customHeight="1">
      <c r="A185" s="241"/>
      <c r="B185" s="248"/>
      <c r="C185" s="249"/>
      <c r="D185" s="249"/>
      <c r="E185" s="249"/>
      <c r="F185" s="249"/>
      <c r="G185" s="249"/>
      <c r="H185" s="250"/>
      <c r="I185" s="254"/>
      <c r="J185" s="255"/>
      <c r="K185" s="222"/>
      <c r="L185" s="209"/>
      <c r="M185" s="209"/>
      <c r="N185" s="209"/>
      <c r="O185" s="209"/>
      <c r="P185" s="209"/>
      <c r="Q185" s="208"/>
      <c r="R185" s="208"/>
    </row>
    <row r="186" spans="1:18" ht="13.5" customHeight="1">
      <c r="A186" s="239"/>
      <c r="B186" s="242"/>
      <c r="C186" s="243"/>
      <c r="D186" s="243"/>
      <c r="E186" s="243"/>
      <c r="F186" s="243"/>
      <c r="G186" s="243"/>
      <c r="H186" s="244"/>
      <c r="I186" s="251"/>
      <c r="J186" s="252"/>
      <c r="K186" s="222"/>
      <c r="L186" s="209"/>
      <c r="M186" s="209"/>
      <c r="N186" s="209"/>
      <c r="O186" s="209"/>
      <c r="P186" s="209"/>
      <c r="Q186" s="208"/>
      <c r="R186" s="208"/>
    </row>
    <row r="187" spans="1:18" ht="13.5" customHeight="1">
      <c r="A187" s="240"/>
      <c r="B187" s="245"/>
      <c r="C187" s="246"/>
      <c r="D187" s="246"/>
      <c r="E187" s="246"/>
      <c r="F187" s="246"/>
      <c r="G187" s="246"/>
      <c r="H187" s="247"/>
      <c r="I187" s="253"/>
      <c r="J187" s="236"/>
      <c r="K187" s="222"/>
      <c r="L187" s="209"/>
      <c r="M187" s="209"/>
      <c r="N187" s="209"/>
      <c r="O187" s="209"/>
      <c r="P187" s="209"/>
      <c r="Q187" s="208"/>
      <c r="R187" s="208"/>
    </row>
    <row r="188" spans="1:18" ht="13.5" customHeight="1">
      <c r="A188" s="241"/>
      <c r="B188" s="248"/>
      <c r="C188" s="249"/>
      <c r="D188" s="249"/>
      <c r="E188" s="249"/>
      <c r="F188" s="249"/>
      <c r="G188" s="249"/>
      <c r="H188" s="250"/>
      <c r="I188" s="254"/>
      <c r="J188" s="255"/>
      <c r="K188" s="222"/>
      <c r="L188" s="209"/>
      <c r="M188" s="209"/>
      <c r="N188" s="209"/>
      <c r="O188" s="209"/>
      <c r="P188" s="209"/>
      <c r="Q188" s="208"/>
      <c r="R188" s="208"/>
    </row>
    <row r="189" spans="1:18" ht="13.5" customHeight="1">
      <c r="A189" s="239"/>
      <c r="B189" s="242"/>
      <c r="C189" s="243"/>
      <c r="D189" s="243"/>
      <c r="E189" s="243"/>
      <c r="F189" s="243"/>
      <c r="G189" s="243"/>
      <c r="H189" s="244"/>
      <c r="I189" s="251"/>
      <c r="J189" s="252"/>
      <c r="K189" s="222"/>
      <c r="L189" s="209"/>
      <c r="M189" s="209"/>
      <c r="N189" s="209"/>
      <c r="O189" s="209"/>
      <c r="P189" s="209"/>
      <c r="Q189" s="208"/>
      <c r="R189" s="208"/>
    </row>
    <row r="190" spans="1:18" ht="13.5" customHeight="1">
      <c r="A190" s="240"/>
      <c r="B190" s="245"/>
      <c r="C190" s="246"/>
      <c r="D190" s="246"/>
      <c r="E190" s="246"/>
      <c r="F190" s="246"/>
      <c r="G190" s="246"/>
      <c r="H190" s="247"/>
      <c r="I190" s="253"/>
      <c r="J190" s="236"/>
      <c r="K190" s="222"/>
      <c r="L190" s="209"/>
      <c r="M190" s="209"/>
      <c r="N190" s="209"/>
      <c r="O190" s="209"/>
      <c r="P190" s="209"/>
      <c r="Q190" s="208"/>
      <c r="R190" s="208"/>
    </row>
    <row r="191" spans="1:18" ht="13.5" customHeight="1">
      <c r="A191" s="241"/>
      <c r="B191" s="248"/>
      <c r="C191" s="249"/>
      <c r="D191" s="249"/>
      <c r="E191" s="249"/>
      <c r="F191" s="249"/>
      <c r="G191" s="249"/>
      <c r="H191" s="250"/>
      <c r="I191" s="254"/>
      <c r="J191" s="255"/>
      <c r="K191" s="222"/>
      <c r="L191" s="209"/>
      <c r="M191" s="209"/>
      <c r="N191" s="209"/>
      <c r="O191" s="209"/>
      <c r="P191" s="209"/>
      <c r="Q191" s="208"/>
      <c r="R191" s="208"/>
    </row>
    <row r="192" ht="13.5" customHeight="1"/>
    <row r="193" spans="10:12" ht="13.5" customHeight="1">
      <c r="J193" s="31" t="s">
        <v>75</v>
      </c>
      <c r="L193" s="32" t="s">
        <v>82</v>
      </c>
    </row>
    <row r="194" spans="1:18" ht="13.5" customHeight="1">
      <c r="A194" s="209" t="s">
        <v>10</v>
      </c>
      <c r="B194" s="210" t="s">
        <v>76</v>
      </c>
      <c r="C194" s="210"/>
      <c r="D194" s="210" t="s">
        <v>77</v>
      </c>
      <c r="E194" s="210"/>
      <c r="F194" s="210"/>
      <c r="G194" s="211" t="s">
        <v>79</v>
      </c>
      <c r="H194" s="211"/>
      <c r="I194" s="209" t="s">
        <v>78</v>
      </c>
      <c r="J194" s="209"/>
      <c r="K194" s="204"/>
      <c r="L194" s="30" t="s">
        <v>80</v>
      </c>
      <c r="M194" s="27"/>
      <c r="N194" s="27"/>
      <c r="O194" s="27"/>
      <c r="P194" s="27"/>
      <c r="Q194" s="27"/>
      <c r="R194" s="27"/>
    </row>
    <row r="195" spans="1:18" ht="77.25" customHeight="1">
      <c r="A195" s="209"/>
      <c r="B195" s="210"/>
      <c r="C195" s="210"/>
      <c r="D195" s="210"/>
      <c r="E195" s="210"/>
      <c r="F195" s="210"/>
      <c r="G195" s="211"/>
      <c r="H195" s="211"/>
      <c r="I195" s="209"/>
      <c r="J195" s="209"/>
      <c r="K195" s="204"/>
      <c r="L195" s="14" t="s">
        <v>3</v>
      </c>
      <c r="M195" s="14" t="s">
        <v>69</v>
      </c>
      <c r="N195" s="14" t="s">
        <v>7</v>
      </c>
      <c r="O195" s="210" t="s">
        <v>81</v>
      </c>
      <c r="P195" s="210"/>
      <c r="Q195" s="8" t="s">
        <v>70</v>
      </c>
      <c r="R195" s="8" t="s">
        <v>71</v>
      </c>
    </row>
    <row r="196" spans="1:18" ht="13.5" customHeight="1">
      <c r="A196" s="208"/>
      <c r="B196" s="208"/>
      <c r="C196" s="208"/>
      <c r="D196" s="208"/>
      <c r="E196" s="208"/>
      <c r="F196" s="208"/>
      <c r="G196" s="208"/>
      <c r="H196" s="208"/>
      <c r="I196" s="208"/>
      <c r="J196" s="208"/>
      <c r="K196" s="204"/>
      <c r="L196" s="208"/>
      <c r="M196" s="208"/>
      <c r="N196" s="208"/>
      <c r="O196" s="208"/>
      <c r="P196" s="208"/>
      <c r="Q196" s="208"/>
      <c r="R196" s="208"/>
    </row>
    <row r="197" spans="1:18" ht="13.5" customHeight="1">
      <c r="A197" s="208"/>
      <c r="B197" s="208"/>
      <c r="C197" s="208"/>
      <c r="D197" s="208"/>
      <c r="E197" s="208"/>
      <c r="F197" s="208"/>
      <c r="G197" s="208"/>
      <c r="H197" s="208"/>
      <c r="I197" s="208"/>
      <c r="J197" s="208"/>
      <c r="K197" s="204"/>
      <c r="L197" s="208"/>
      <c r="M197" s="208"/>
      <c r="N197" s="208"/>
      <c r="O197" s="208"/>
      <c r="P197" s="208"/>
      <c r="Q197" s="208"/>
      <c r="R197" s="208"/>
    </row>
    <row r="198" spans="1:18" ht="13.5" customHeight="1">
      <c r="A198" s="208"/>
      <c r="B198" s="208"/>
      <c r="C198" s="208"/>
      <c r="D198" s="208"/>
      <c r="E198" s="208"/>
      <c r="F198" s="208"/>
      <c r="G198" s="208"/>
      <c r="H198" s="208"/>
      <c r="I198" s="208"/>
      <c r="J198" s="208"/>
      <c r="K198" s="204"/>
      <c r="L198" s="208"/>
      <c r="M198" s="208"/>
      <c r="N198" s="208"/>
      <c r="O198" s="208"/>
      <c r="P198" s="208"/>
      <c r="Q198" s="208"/>
      <c r="R198" s="208"/>
    </row>
    <row r="199" spans="1:18" ht="13.5" customHeight="1">
      <c r="A199" s="208"/>
      <c r="B199" s="208"/>
      <c r="C199" s="208"/>
      <c r="D199" s="208"/>
      <c r="E199" s="208"/>
      <c r="F199" s="208"/>
      <c r="G199" s="208"/>
      <c r="H199" s="208"/>
      <c r="I199" s="208"/>
      <c r="J199" s="208"/>
      <c r="K199" s="204"/>
      <c r="L199" s="208"/>
      <c r="M199" s="208"/>
      <c r="N199" s="208"/>
      <c r="O199" s="208"/>
      <c r="P199" s="208"/>
      <c r="Q199" s="208"/>
      <c r="R199" s="208"/>
    </row>
    <row r="200" spans="1:18" ht="13.5" customHeight="1">
      <c r="A200" s="208"/>
      <c r="B200" s="208"/>
      <c r="C200" s="208"/>
      <c r="D200" s="208"/>
      <c r="E200" s="208"/>
      <c r="F200" s="208"/>
      <c r="G200" s="208"/>
      <c r="H200" s="208"/>
      <c r="I200" s="208"/>
      <c r="J200" s="208"/>
      <c r="K200" s="204"/>
      <c r="L200" s="208"/>
      <c r="M200" s="208"/>
      <c r="N200" s="208"/>
      <c r="O200" s="208"/>
      <c r="P200" s="208"/>
      <c r="Q200" s="208"/>
      <c r="R200" s="208"/>
    </row>
    <row r="201" spans="1:18" ht="13.5" customHeight="1">
      <c r="A201" s="208"/>
      <c r="B201" s="208"/>
      <c r="C201" s="208"/>
      <c r="D201" s="208"/>
      <c r="E201" s="208"/>
      <c r="F201" s="208"/>
      <c r="G201" s="208"/>
      <c r="H201" s="208"/>
      <c r="I201" s="208"/>
      <c r="J201" s="208"/>
      <c r="K201" s="204"/>
      <c r="L201" s="208"/>
      <c r="M201" s="208"/>
      <c r="N201" s="208"/>
      <c r="O201" s="208"/>
      <c r="P201" s="208"/>
      <c r="Q201" s="208"/>
      <c r="R201" s="208"/>
    </row>
    <row r="202" spans="1:18" ht="13.5" customHeight="1">
      <c r="A202" s="208"/>
      <c r="B202" s="208"/>
      <c r="C202" s="208"/>
      <c r="D202" s="208"/>
      <c r="E202" s="208"/>
      <c r="F202" s="208"/>
      <c r="G202" s="208"/>
      <c r="H202" s="208"/>
      <c r="I202" s="208"/>
      <c r="J202" s="208"/>
      <c r="K202" s="204"/>
      <c r="L202" s="208"/>
      <c r="M202" s="208"/>
      <c r="N202" s="208"/>
      <c r="O202" s="208"/>
      <c r="P202" s="208"/>
      <c r="Q202" s="208"/>
      <c r="R202" s="208"/>
    </row>
    <row r="203" spans="1:18" ht="13.5" customHeight="1">
      <c r="A203" s="208"/>
      <c r="B203" s="208"/>
      <c r="C203" s="208"/>
      <c r="D203" s="208"/>
      <c r="E203" s="208"/>
      <c r="F203" s="208"/>
      <c r="G203" s="208"/>
      <c r="H203" s="208"/>
      <c r="I203" s="208"/>
      <c r="J203" s="208"/>
      <c r="K203" s="204"/>
      <c r="L203" s="208"/>
      <c r="M203" s="208"/>
      <c r="N203" s="208"/>
      <c r="O203" s="208"/>
      <c r="P203" s="208"/>
      <c r="Q203" s="208"/>
      <c r="R203" s="208"/>
    </row>
    <row r="204" spans="1:18" ht="13.5" customHeight="1">
      <c r="A204" s="208"/>
      <c r="B204" s="208"/>
      <c r="C204" s="208"/>
      <c r="D204" s="208"/>
      <c r="E204" s="208"/>
      <c r="F204" s="208"/>
      <c r="G204" s="208"/>
      <c r="H204" s="208"/>
      <c r="I204" s="208"/>
      <c r="J204" s="208"/>
      <c r="K204" s="204"/>
      <c r="L204" s="208"/>
      <c r="M204" s="208"/>
      <c r="N204" s="208"/>
      <c r="O204" s="208"/>
      <c r="P204" s="208"/>
      <c r="Q204" s="208"/>
      <c r="R204" s="208"/>
    </row>
    <row r="205" spans="1:18" ht="13.5" customHeight="1">
      <c r="A205" s="208"/>
      <c r="B205" s="208"/>
      <c r="C205" s="208"/>
      <c r="D205" s="208"/>
      <c r="E205" s="208"/>
      <c r="F205" s="208"/>
      <c r="G205" s="208"/>
      <c r="H205" s="208"/>
      <c r="I205" s="208"/>
      <c r="J205" s="208"/>
      <c r="K205" s="204"/>
      <c r="L205" s="208"/>
      <c r="M205" s="208"/>
      <c r="N205" s="208"/>
      <c r="O205" s="208"/>
      <c r="P205" s="208"/>
      <c r="Q205" s="208"/>
      <c r="R205" s="208"/>
    </row>
    <row r="206" spans="1:18" ht="13.5" customHeight="1">
      <c r="A206" s="208"/>
      <c r="B206" s="208"/>
      <c r="C206" s="208"/>
      <c r="D206" s="208"/>
      <c r="E206" s="208"/>
      <c r="F206" s="208"/>
      <c r="G206" s="208"/>
      <c r="H206" s="208"/>
      <c r="I206" s="208"/>
      <c r="J206" s="208"/>
      <c r="K206" s="204"/>
      <c r="L206" s="208"/>
      <c r="M206" s="208"/>
      <c r="N206" s="208"/>
      <c r="O206" s="208"/>
      <c r="P206" s="208"/>
      <c r="Q206" s="208"/>
      <c r="R206" s="208"/>
    </row>
    <row r="207" spans="1:18" ht="13.5" customHeight="1">
      <c r="A207" s="208"/>
      <c r="B207" s="208"/>
      <c r="C207" s="208"/>
      <c r="D207" s="208"/>
      <c r="E207" s="208"/>
      <c r="F207" s="208"/>
      <c r="G207" s="208"/>
      <c r="H207" s="208"/>
      <c r="I207" s="208"/>
      <c r="J207" s="208"/>
      <c r="K207" s="204"/>
      <c r="L207" s="208"/>
      <c r="M207" s="208"/>
      <c r="N207" s="208"/>
      <c r="O207" s="208"/>
      <c r="P207" s="208"/>
      <c r="Q207" s="208"/>
      <c r="R207" s="208"/>
    </row>
    <row r="208" ht="13.5" customHeight="1"/>
    <row r="209" ht="13.5" customHeight="1"/>
    <row r="210" ht="13.5" customHeight="1"/>
    <row r="211" ht="7.5" customHeight="1"/>
    <row r="212" ht="7.5" customHeight="1"/>
    <row r="213" ht="7.5" customHeight="1"/>
    <row r="214" ht="7.5" customHeight="1"/>
    <row r="215" ht="7.5" customHeight="1"/>
    <row r="216" ht="7.5" customHeight="1"/>
    <row r="217" ht="7.5" customHeight="1"/>
    <row r="218" ht="7.5" customHeight="1"/>
    <row r="219" ht="7.5" customHeight="1"/>
    <row r="220" ht="7.5" customHeight="1"/>
    <row r="221" ht="7.5" customHeight="1"/>
    <row r="222" ht="7.5" customHeight="1"/>
    <row r="223" ht="7.5" customHeight="1"/>
    <row r="224" ht="7.5" customHeight="1"/>
    <row r="225" ht="7.5" customHeight="1"/>
    <row r="226" ht="7.5" customHeight="1"/>
    <row r="227" ht="7.5" customHeight="1"/>
    <row r="228" ht="7.5" customHeight="1"/>
    <row r="229" ht="7.5" customHeight="1"/>
    <row r="230" ht="7.5" customHeight="1"/>
    <row r="231" ht="7.5" customHeight="1"/>
    <row r="232" ht="7.5" customHeight="1"/>
    <row r="233" ht="7.5" customHeight="1"/>
    <row r="234" ht="7.5" customHeight="1"/>
    <row r="235" ht="7.5" customHeight="1"/>
    <row r="236" ht="7.5" customHeight="1"/>
    <row r="237" ht="7.5" customHeight="1"/>
    <row r="238" ht="7.5" customHeight="1"/>
    <row r="239" ht="7.5" customHeight="1"/>
    <row r="240" ht="7.5" customHeight="1"/>
    <row r="241" ht="7.5" customHeight="1"/>
    <row r="242" ht="7.5" customHeight="1"/>
    <row r="243" ht="7.5" customHeight="1"/>
    <row r="244" ht="7.5" customHeight="1"/>
    <row r="245" ht="7.5" customHeight="1"/>
    <row r="246" ht="7.5" customHeight="1"/>
    <row r="247" ht="7.5" customHeight="1"/>
    <row r="248" ht="7.5" customHeight="1"/>
    <row r="249" ht="7.5" customHeight="1"/>
    <row r="250" ht="7.5" customHeight="1"/>
    <row r="251" ht="7.5" customHeight="1"/>
    <row r="252" ht="7.5" customHeight="1"/>
    <row r="253" ht="7.5" customHeight="1"/>
    <row r="254" ht="7.5" customHeight="1"/>
    <row r="255" ht="7.5" customHeight="1"/>
    <row r="256" ht="7.5" customHeight="1"/>
    <row r="257" ht="7.5" customHeight="1"/>
    <row r="258" ht="7.5" customHeight="1"/>
    <row r="259" ht="7.5" customHeight="1"/>
    <row r="260" ht="7.5" customHeight="1"/>
    <row r="261" ht="7.5" customHeight="1"/>
    <row r="262" ht="7.5" customHeight="1"/>
    <row r="263" ht="7.5" customHeight="1"/>
    <row r="264" ht="7.5" customHeight="1"/>
    <row r="265" ht="7.5" customHeight="1"/>
  </sheetData>
  <sheetProtection/>
  <mergeCells count="318">
    <mergeCell ref="K6:K9"/>
    <mergeCell ref="M6:M9"/>
    <mergeCell ref="N6:N9"/>
    <mergeCell ref="O6:O9"/>
    <mergeCell ref="L5:L9"/>
    <mergeCell ref="M5:R5"/>
    <mergeCell ref="Q6:Q9"/>
    <mergeCell ref="A4:A9"/>
    <mergeCell ref="B4:B9"/>
    <mergeCell ref="C4:J4"/>
    <mergeCell ref="L4:R4"/>
    <mergeCell ref="C5:J5"/>
    <mergeCell ref="P6:P9"/>
    <mergeCell ref="J6:J9"/>
    <mergeCell ref="R6:R9"/>
    <mergeCell ref="D7:D9"/>
    <mergeCell ref="E7:I7"/>
    <mergeCell ref="L44:R44"/>
    <mergeCell ref="A10:J10"/>
    <mergeCell ref="L10:R10"/>
    <mergeCell ref="A21:B21"/>
    <mergeCell ref="A22:J22"/>
    <mergeCell ref="A29:B29"/>
    <mergeCell ref="K40:K43"/>
    <mergeCell ref="M40:M43"/>
    <mergeCell ref="N40:N43"/>
    <mergeCell ref="L38:R38"/>
    <mergeCell ref="C6:C9"/>
    <mergeCell ref="D6:I6"/>
    <mergeCell ref="F8:F9"/>
    <mergeCell ref="G8:G9"/>
    <mergeCell ref="H8:H9"/>
    <mergeCell ref="I8:I9"/>
    <mergeCell ref="E8:E9"/>
    <mergeCell ref="I42:I43"/>
    <mergeCell ref="A54:B54"/>
    <mergeCell ref="A30:B30"/>
    <mergeCell ref="A38:A43"/>
    <mergeCell ref="B38:B43"/>
    <mergeCell ref="A44:J44"/>
    <mergeCell ref="C38:J38"/>
    <mergeCell ref="C39:J39"/>
    <mergeCell ref="L22:R22"/>
    <mergeCell ref="M39:R39"/>
    <mergeCell ref="C40:C43"/>
    <mergeCell ref="D40:I40"/>
    <mergeCell ref="O40:O43"/>
    <mergeCell ref="Q40:Q43"/>
    <mergeCell ref="J40:J43"/>
    <mergeCell ref="L39:L43"/>
    <mergeCell ref="P40:P43"/>
    <mergeCell ref="R40:R43"/>
    <mergeCell ref="O71:O74"/>
    <mergeCell ref="P71:P74"/>
    <mergeCell ref="A61:B61"/>
    <mergeCell ref="A69:A74"/>
    <mergeCell ref="B69:B74"/>
    <mergeCell ref="C69:J69"/>
    <mergeCell ref="L69:R69"/>
    <mergeCell ref="C70:J70"/>
    <mergeCell ref="L70:L74"/>
    <mergeCell ref="M70:R70"/>
    <mergeCell ref="N71:N74"/>
    <mergeCell ref="A55:J55"/>
    <mergeCell ref="L55:R55"/>
    <mergeCell ref="A60:B60"/>
    <mergeCell ref="D41:D43"/>
    <mergeCell ref="E41:I41"/>
    <mergeCell ref="E42:E43"/>
    <mergeCell ref="F42:F43"/>
    <mergeCell ref="G42:G43"/>
    <mergeCell ref="H42:H43"/>
    <mergeCell ref="C71:C74"/>
    <mergeCell ref="D71:I71"/>
    <mergeCell ref="A95:B95"/>
    <mergeCell ref="Q71:Q74"/>
    <mergeCell ref="A75:J75"/>
    <mergeCell ref="L75:R75"/>
    <mergeCell ref="A87:B87"/>
    <mergeCell ref="A88:J88"/>
    <mergeCell ref="L88:R88"/>
    <mergeCell ref="J71:J74"/>
    <mergeCell ref="R71:R74"/>
    <mergeCell ref="D72:D74"/>
    <mergeCell ref="E72:I72"/>
    <mergeCell ref="E73:E74"/>
    <mergeCell ref="F73:F74"/>
    <mergeCell ref="G73:G74"/>
    <mergeCell ref="H73:H74"/>
    <mergeCell ref="I73:I74"/>
    <mergeCell ref="K71:K74"/>
    <mergeCell ref="M71:M74"/>
    <mergeCell ref="L103:R103"/>
    <mergeCell ref="A96:B96"/>
    <mergeCell ref="A103:A108"/>
    <mergeCell ref="B103:B108"/>
    <mergeCell ref="C103:J103"/>
    <mergeCell ref="C104:J104"/>
    <mergeCell ref="L104:L108"/>
    <mergeCell ref="M104:R104"/>
    <mergeCell ref="C105:C108"/>
    <mergeCell ref="D105:I105"/>
    <mergeCell ref="Q105:Q108"/>
    <mergeCell ref="R105:R108"/>
    <mergeCell ref="D106:D108"/>
    <mergeCell ref="E106:I106"/>
    <mergeCell ref="E107:E108"/>
    <mergeCell ref="H107:H108"/>
    <mergeCell ref="I107:I108"/>
    <mergeCell ref="J105:J108"/>
    <mergeCell ref="P105:P108"/>
    <mergeCell ref="K105:K108"/>
    <mergeCell ref="N138:O138"/>
    <mergeCell ref="P138:P139"/>
    <mergeCell ref="J138:J139"/>
    <mergeCell ref="K138:K139"/>
    <mergeCell ref="L138:L139"/>
    <mergeCell ref="M138:M139"/>
    <mergeCell ref="M105:M108"/>
    <mergeCell ref="N105:N108"/>
    <mergeCell ref="O105:O108"/>
    <mergeCell ref="F107:F108"/>
    <mergeCell ref="G107:G108"/>
    <mergeCell ref="A129:B129"/>
    <mergeCell ref="A138:A139"/>
    <mergeCell ref="B138:B139"/>
    <mergeCell ref="C138:D139"/>
    <mergeCell ref="A109:J109"/>
    <mergeCell ref="L109:R109"/>
    <mergeCell ref="A128:B128"/>
    <mergeCell ref="E138:E139"/>
    <mergeCell ref="F138:G139"/>
    <mergeCell ref="H138:I139"/>
    <mergeCell ref="Q138:R139"/>
    <mergeCell ref="C140:D140"/>
    <mergeCell ref="F140:G140"/>
    <mergeCell ref="H140:I140"/>
    <mergeCell ref="Q140:R140"/>
    <mergeCell ref="C141:D141"/>
    <mergeCell ref="F141:G141"/>
    <mergeCell ref="C142:D142"/>
    <mergeCell ref="F142:G142"/>
    <mergeCell ref="H142:I142"/>
    <mergeCell ref="Q142:R142"/>
    <mergeCell ref="H141:I141"/>
    <mergeCell ref="Q141:R141"/>
    <mergeCell ref="C144:D144"/>
    <mergeCell ref="F144:G144"/>
    <mergeCell ref="H144:I144"/>
    <mergeCell ref="Q144:R144"/>
    <mergeCell ref="C143:D143"/>
    <mergeCell ref="F143:G143"/>
    <mergeCell ref="H143:I143"/>
    <mergeCell ref="Q143:R143"/>
    <mergeCell ref="C146:D146"/>
    <mergeCell ref="F146:G146"/>
    <mergeCell ref="H146:I146"/>
    <mergeCell ref="Q146:R146"/>
    <mergeCell ref="C145:D145"/>
    <mergeCell ref="F145:G145"/>
    <mergeCell ref="H145:I145"/>
    <mergeCell ref="Q145:R145"/>
    <mergeCell ref="C148:D148"/>
    <mergeCell ref="F148:G148"/>
    <mergeCell ref="H148:I148"/>
    <mergeCell ref="Q148:R148"/>
    <mergeCell ref="C147:D147"/>
    <mergeCell ref="F147:G147"/>
    <mergeCell ref="H147:I147"/>
    <mergeCell ref="Q147:R147"/>
    <mergeCell ref="C150:D150"/>
    <mergeCell ref="F150:G150"/>
    <mergeCell ref="H150:I150"/>
    <mergeCell ref="Q150:R150"/>
    <mergeCell ref="C149:D149"/>
    <mergeCell ref="F149:G149"/>
    <mergeCell ref="H149:I149"/>
    <mergeCell ref="Q149:R149"/>
    <mergeCell ref="Q153:R153"/>
    <mergeCell ref="C152:D152"/>
    <mergeCell ref="F152:G152"/>
    <mergeCell ref="H152:I152"/>
    <mergeCell ref="Q152:R152"/>
    <mergeCell ref="C151:D151"/>
    <mergeCell ref="F151:G151"/>
    <mergeCell ref="H151:I151"/>
    <mergeCell ref="Q151:R151"/>
    <mergeCell ref="A159:A160"/>
    <mergeCell ref="B159:H160"/>
    <mergeCell ref="I159:J160"/>
    <mergeCell ref="K159:K160"/>
    <mergeCell ref="C153:D153"/>
    <mergeCell ref="F153:G153"/>
    <mergeCell ref="H153:I153"/>
    <mergeCell ref="Q159:R160"/>
    <mergeCell ref="B161:H161"/>
    <mergeCell ref="I161:J161"/>
    <mergeCell ref="Q161:R161"/>
    <mergeCell ref="L159:L160"/>
    <mergeCell ref="M159:M160"/>
    <mergeCell ref="N159:O159"/>
    <mergeCell ref="P159:P160"/>
    <mergeCell ref="B162:H162"/>
    <mergeCell ref="I162:J162"/>
    <mergeCell ref="Q162:R162"/>
    <mergeCell ref="B163:H163"/>
    <mergeCell ref="I163:J163"/>
    <mergeCell ref="Q163:R163"/>
    <mergeCell ref="B164:H164"/>
    <mergeCell ref="I164:J164"/>
    <mergeCell ref="Q164:R164"/>
    <mergeCell ref="B165:H165"/>
    <mergeCell ref="I165:J165"/>
    <mergeCell ref="Q165:R165"/>
    <mergeCell ref="B166:H166"/>
    <mergeCell ref="I166:J166"/>
    <mergeCell ref="Q166:R166"/>
    <mergeCell ref="B167:H167"/>
    <mergeCell ref="I167:J167"/>
    <mergeCell ref="Q167:R167"/>
    <mergeCell ref="B168:H168"/>
    <mergeCell ref="I168:J168"/>
    <mergeCell ref="Q168:R168"/>
    <mergeCell ref="B169:H169"/>
    <mergeCell ref="I169:J169"/>
    <mergeCell ref="Q169:R169"/>
    <mergeCell ref="Q173:R173"/>
    <mergeCell ref="B170:H170"/>
    <mergeCell ref="I170:J170"/>
    <mergeCell ref="Q170:R170"/>
    <mergeCell ref="B171:H171"/>
    <mergeCell ref="I171:J171"/>
    <mergeCell ref="Q171:R171"/>
    <mergeCell ref="B174:H174"/>
    <mergeCell ref="I174:J174"/>
    <mergeCell ref="Q174:R174"/>
    <mergeCell ref="L181:L182"/>
    <mergeCell ref="M181:M182"/>
    <mergeCell ref="B172:H172"/>
    <mergeCell ref="I172:J172"/>
    <mergeCell ref="Q172:R172"/>
    <mergeCell ref="B173:H173"/>
    <mergeCell ref="I173:J173"/>
    <mergeCell ref="Q181:R182"/>
    <mergeCell ref="Q186:R186"/>
    <mergeCell ref="Q183:R183"/>
    <mergeCell ref="A181:A182"/>
    <mergeCell ref="B181:H182"/>
    <mergeCell ref="I181:J182"/>
    <mergeCell ref="K181:K182"/>
    <mergeCell ref="L183:L185"/>
    <mergeCell ref="M183:M185"/>
    <mergeCell ref="N183:N185"/>
    <mergeCell ref="N181:N182"/>
    <mergeCell ref="O183:P183"/>
    <mergeCell ref="O181:P182"/>
    <mergeCell ref="I186:J188"/>
    <mergeCell ref="K186:K188"/>
    <mergeCell ref="K183:K185"/>
    <mergeCell ref="M186:M188"/>
    <mergeCell ref="Q188:R188"/>
    <mergeCell ref="N186:N188"/>
    <mergeCell ref="O186:P186"/>
    <mergeCell ref="L186:L188"/>
    <mergeCell ref="O187:P187"/>
    <mergeCell ref="Q187:R187"/>
    <mergeCell ref="Q189:R189"/>
    <mergeCell ref="O190:P190"/>
    <mergeCell ref="Q190:R190"/>
    <mergeCell ref="O188:P188"/>
    <mergeCell ref="A183:A185"/>
    <mergeCell ref="B183:H185"/>
    <mergeCell ref="I183:J185"/>
    <mergeCell ref="N189:N191"/>
    <mergeCell ref="A186:A188"/>
    <mergeCell ref="B186:H188"/>
    <mergeCell ref="I194:J195"/>
    <mergeCell ref="K194:K195"/>
    <mergeCell ref="I196:J207"/>
    <mergeCell ref="K196:K207"/>
    <mergeCell ref="Q191:R191"/>
    <mergeCell ref="O184:P184"/>
    <mergeCell ref="Q184:R184"/>
    <mergeCell ref="O185:P185"/>
    <mergeCell ref="Q185:R185"/>
    <mergeCell ref="O189:P189"/>
    <mergeCell ref="L196:L207"/>
    <mergeCell ref="O191:P191"/>
    <mergeCell ref="A196:A207"/>
    <mergeCell ref="B196:C207"/>
    <mergeCell ref="D196:F207"/>
    <mergeCell ref="G196:H207"/>
    <mergeCell ref="A194:A195"/>
    <mergeCell ref="B194:C195"/>
    <mergeCell ref="D194:F195"/>
    <mergeCell ref="G194:H195"/>
    <mergeCell ref="O195:P195"/>
    <mergeCell ref="R204:R205"/>
    <mergeCell ref="M196:M207"/>
    <mergeCell ref="Q202:Q203"/>
    <mergeCell ref="Q206:Q207"/>
    <mergeCell ref="N196:N207"/>
    <mergeCell ref="R206:R207"/>
    <mergeCell ref="O196:P207"/>
    <mergeCell ref="Q196:Q197"/>
    <mergeCell ref="R196:R197"/>
    <mergeCell ref="A189:A191"/>
    <mergeCell ref="B189:H191"/>
    <mergeCell ref="I189:J191"/>
    <mergeCell ref="K189:K191"/>
    <mergeCell ref="L189:L191"/>
    <mergeCell ref="M189:M191"/>
    <mergeCell ref="Q198:Q199"/>
    <mergeCell ref="R198:R199"/>
    <mergeCell ref="Q200:Q201"/>
    <mergeCell ref="R200:R201"/>
    <mergeCell ref="R202:R203"/>
    <mergeCell ref="Q204:Q205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42"/>
  <sheetViews>
    <sheetView zoomScale="90" zoomScaleNormal="90" zoomScaleSheetLayoutView="100" zoomScalePageLayoutView="80" workbookViewId="0" topLeftCell="A112">
      <selection activeCell="B4" sqref="B4:B9"/>
    </sheetView>
  </sheetViews>
  <sheetFormatPr defaultColWidth="9.140625" defaultRowHeight="15"/>
  <cols>
    <col min="1" max="1" width="4.140625" style="0" customWidth="1"/>
    <col min="2" max="2" width="27.28125" style="0" customWidth="1"/>
    <col min="3" max="3" width="4.7109375" style="0" customWidth="1"/>
    <col min="4" max="4" width="4.7109375" style="49" customWidth="1"/>
    <col min="5" max="7" width="4.7109375" style="0" customWidth="1"/>
    <col min="8" max="8" width="4.7109375" style="49" customWidth="1"/>
    <col min="9" max="11" width="4.7109375" style="0" customWidth="1"/>
    <col min="13" max="13" width="10.28125" style="0" customWidth="1"/>
    <col min="14" max="15" width="4.7109375" style="0" customWidth="1"/>
    <col min="16" max="16" width="17.7109375" style="0" customWidth="1"/>
    <col min="17" max="17" width="12.421875" style="0" customWidth="1"/>
    <col min="18" max="18" width="11.00390625" style="0" customWidth="1"/>
    <col min="19" max="28" width="4.7109375" style="0" customWidth="1"/>
  </cols>
  <sheetData>
    <row r="1" spans="2:14" ht="15.75">
      <c r="B1" s="16"/>
      <c r="J1" s="34" t="s">
        <v>116</v>
      </c>
      <c r="L1" s="10" t="s">
        <v>22</v>
      </c>
      <c r="N1" s="17" t="s">
        <v>39</v>
      </c>
    </row>
    <row r="2" spans="1:14" ht="15">
      <c r="A2" s="2"/>
      <c r="L2" s="11"/>
      <c r="N2" s="17" t="s">
        <v>205</v>
      </c>
    </row>
    <row r="3" ht="7.5" customHeight="1">
      <c r="A3" s="3"/>
    </row>
    <row r="4" spans="1:18" ht="12" customHeight="1">
      <c r="A4" s="210" t="s">
        <v>10</v>
      </c>
      <c r="B4" s="217" t="s">
        <v>31</v>
      </c>
      <c r="C4" s="225" t="s">
        <v>9</v>
      </c>
      <c r="D4" s="225"/>
      <c r="E4" s="225"/>
      <c r="F4" s="225"/>
      <c r="G4" s="225"/>
      <c r="H4" s="225"/>
      <c r="I4" s="225"/>
      <c r="J4" s="225"/>
      <c r="L4" s="212" t="s">
        <v>105</v>
      </c>
      <c r="M4" s="212"/>
      <c r="N4" s="212"/>
      <c r="O4" s="212"/>
      <c r="P4" s="212"/>
      <c r="Q4" s="212"/>
      <c r="R4" s="212"/>
    </row>
    <row r="5" spans="1:18" ht="12" customHeight="1">
      <c r="A5" s="210"/>
      <c r="B5" s="218"/>
      <c r="C5" s="210" t="s">
        <v>29</v>
      </c>
      <c r="D5" s="210"/>
      <c r="E5" s="210"/>
      <c r="F5" s="210"/>
      <c r="G5" s="210"/>
      <c r="H5" s="210"/>
      <c r="I5" s="210"/>
      <c r="J5" s="210"/>
      <c r="L5" s="214" t="s">
        <v>24</v>
      </c>
      <c r="M5" s="210" t="s">
        <v>25</v>
      </c>
      <c r="N5" s="210"/>
      <c r="O5" s="210"/>
      <c r="P5" s="210"/>
      <c r="Q5" s="210"/>
      <c r="R5" s="210"/>
    </row>
    <row r="6" spans="1:18" ht="15">
      <c r="A6" s="210"/>
      <c r="B6" s="218"/>
      <c r="C6" s="220" t="s">
        <v>1</v>
      </c>
      <c r="D6" s="210" t="s">
        <v>8</v>
      </c>
      <c r="E6" s="210"/>
      <c r="F6" s="210"/>
      <c r="G6" s="210"/>
      <c r="H6" s="210"/>
      <c r="I6" s="210"/>
      <c r="J6" s="220" t="s">
        <v>2</v>
      </c>
      <c r="K6" s="222"/>
      <c r="L6" s="214"/>
      <c r="M6" s="214" t="s">
        <v>3</v>
      </c>
      <c r="N6" s="214" t="s">
        <v>26</v>
      </c>
      <c r="O6" s="214" t="s">
        <v>7</v>
      </c>
      <c r="P6" s="210" t="s">
        <v>4</v>
      </c>
      <c r="Q6" s="210" t="s">
        <v>5</v>
      </c>
      <c r="R6" s="210" t="s">
        <v>6</v>
      </c>
    </row>
    <row r="7" spans="1:18" ht="12" customHeight="1">
      <c r="A7" s="210"/>
      <c r="B7" s="218"/>
      <c r="C7" s="226"/>
      <c r="D7" s="213" t="s">
        <v>11</v>
      </c>
      <c r="E7" s="210" t="s">
        <v>12</v>
      </c>
      <c r="F7" s="210"/>
      <c r="G7" s="210"/>
      <c r="H7" s="210"/>
      <c r="I7" s="210"/>
      <c r="J7" s="226"/>
      <c r="K7" s="222"/>
      <c r="L7" s="214"/>
      <c r="M7" s="214"/>
      <c r="N7" s="214"/>
      <c r="O7" s="214"/>
      <c r="P7" s="210"/>
      <c r="Q7" s="210"/>
      <c r="R7" s="210"/>
    </row>
    <row r="8" spans="1:18" ht="61.5" customHeight="1">
      <c r="A8" s="210"/>
      <c r="B8" s="218"/>
      <c r="C8" s="226"/>
      <c r="D8" s="213"/>
      <c r="E8" s="214" t="s">
        <v>13</v>
      </c>
      <c r="F8" s="214" t="s">
        <v>15</v>
      </c>
      <c r="G8" s="214" t="s">
        <v>14</v>
      </c>
      <c r="H8" s="224" t="s">
        <v>16</v>
      </c>
      <c r="I8" s="220" t="s">
        <v>30</v>
      </c>
      <c r="J8" s="226"/>
      <c r="K8" s="222"/>
      <c r="L8" s="214"/>
      <c r="M8" s="214"/>
      <c r="N8" s="214"/>
      <c r="O8" s="214"/>
      <c r="P8" s="210"/>
      <c r="Q8" s="210"/>
      <c r="R8" s="210"/>
    </row>
    <row r="9" spans="1:18" ht="10.5" customHeight="1">
      <c r="A9" s="210"/>
      <c r="B9" s="219"/>
      <c r="C9" s="221"/>
      <c r="D9" s="213"/>
      <c r="E9" s="214"/>
      <c r="F9" s="214"/>
      <c r="G9" s="214"/>
      <c r="H9" s="224"/>
      <c r="I9" s="221"/>
      <c r="J9" s="221"/>
      <c r="K9" s="222"/>
      <c r="L9" s="214"/>
      <c r="M9" s="214"/>
      <c r="N9" s="214"/>
      <c r="O9" s="214"/>
      <c r="P9" s="210"/>
      <c r="Q9" s="210"/>
      <c r="R9" s="210"/>
    </row>
    <row r="10" spans="1:18" ht="13.5" customHeight="1">
      <c r="A10" s="215" t="s">
        <v>17</v>
      </c>
      <c r="B10" s="215"/>
      <c r="C10" s="215"/>
      <c r="D10" s="215"/>
      <c r="E10" s="215"/>
      <c r="F10" s="215"/>
      <c r="G10" s="215"/>
      <c r="H10" s="215"/>
      <c r="I10" s="215"/>
      <c r="J10" s="215"/>
      <c r="L10" s="216" t="s">
        <v>27</v>
      </c>
      <c r="M10" s="216"/>
      <c r="N10" s="216"/>
      <c r="O10" s="216"/>
      <c r="P10" s="216"/>
      <c r="Q10" s="216"/>
      <c r="R10" s="216"/>
    </row>
    <row r="11" spans="1:18" ht="25.5">
      <c r="A11" s="15">
        <v>1</v>
      </c>
      <c r="B11" s="19" t="s">
        <v>40</v>
      </c>
      <c r="C11" s="18">
        <v>3</v>
      </c>
      <c r="D11" s="29">
        <f>SUM(C11*30)</f>
        <v>90</v>
      </c>
      <c r="E11" s="15">
        <v>0</v>
      </c>
      <c r="F11" s="15">
        <v>0</v>
      </c>
      <c r="G11" s="15">
        <v>30</v>
      </c>
      <c r="H11" s="29">
        <f>D11-SUM(E11:G11)</f>
        <v>60</v>
      </c>
      <c r="I11" s="15"/>
      <c r="J11" s="15"/>
      <c r="K11" s="1"/>
      <c r="L11" s="15" t="s">
        <v>43</v>
      </c>
      <c r="M11" s="15"/>
      <c r="N11" s="15"/>
      <c r="O11" s="15"/>
      <c r="P11" s="15"/>
      <c r="Q11" s="15"/>
      <c r="R11" s="15"/>
    </row>
    <row r="12" spans="1:18" ht="32.25" customHeight="1">
      <c r="A12" s="15">
        <v>2</v>
      </c>
      <c r="B12" s="19" t="s">
        <v>211</v>
      </c>
      <c r="C12" s="18">
        <v>2</v>
      </c>
      <c r="D12" s="29">
        <v>60</v>
      </c>
      <c r="E12" s="15">
        <v>14</v>
      </c>
      <c r="F12" s="15"/>
      <c r="G12" s="15">
        <v>14</v>
      </c>
      <c r="H12" s="29">
        <v>32</v>
      </c>
      <c r="I12" s="15"/>
      <c r="J12" s="15"/>
      <c r="K12" s="1"/>
      <c r="L12" s="15" t="s">
        <v>43</v>
      </c>
      <c r="M12" s="15"/>
      <c r="N12" s="15"/>
      <c r="O12" s="15"/>
      <c r="P12" s="15"/>
      <c r="Q12" s="15"/>
      <c r="R12" s="15"/>
    </row>
    <row r="13" spans="1:18" ht="15">
      <c r="A13" s="15">
        <v>3</v>
      </c>
      <c r="B13" s="151" t="s">
        <v>137</v>
      </c>
      <c r="C13" s="18">
        <v>1.5</v>
      </c>
      <c r="D13" s="29">
        <v>45</v>
      </c>
      <c r="E13" s="15">
        <v>15</v>
      </c>
      <c r="F13" s="15">
        <v>0</v>
      </c>
      <c r="G13" s="15"/>
      <c r="H13" s="29">
        <v>30</v>
      </c>
      <c r="I13" s="15"/>
      <c r="J13" s="15"/>
      <c r="K13" s="1"/>
      <c r="L13" s="15" t="s">
        <v>44</v>
      </c>
      <c r="M13" s="15"/>
      <c r="N13" s="15"/>
      <c r="O13" s="15"/>
      <c r="P13" s="15"/>
      <c r="Q13" s="15"/>
      <c r="R13" s="15"/>
    </row>
    <row r="14" spans="1:18" ht="15">
      <c r="A14" s="15">
        <v>4</v>
      </c>
      <c r="B14" s="151" t="s">
        <v>136</v>
      </c>
      <c r="C14" s="18">
        <v>1.5</v>
      </c>
      <c r="D14" s="29">
        <v>45</v>
      </c>
      <c r="E14" s="15">
        <v>5</v>
      </c>
      <c r="F14" s="15"/>
      <c r="G14" s="15">
        <v>10</v>
      </c>
      <c r="H14" s="29">
        <v>30</v>
      </c>
      <c r="I14" s="15"/>
      <c r="J14" s="15"/>
      <c r="K14" s="1"/>
      <c r="L14" s="15" t="s">
        <v>43</v>
      </c>
      <c r="M14" s="15"/>
      <c r="N14" s="15"/>
      <c r="O14" s="15"/>
      <c r="P14" s="15"/>
      <c r="Q14" s="15"/>
      <c r="R14" s="15"/>
    </row>
    <row r="15" spans="1:18" ht="25.5">
      <c r="A15" s="15">
        <v>5</v>
      </c>
      <c r="B15" s="152" t="s">
        <v>164</v>
      </c>
      <c r="C15" s="18">
        <v>3</v>
      </c>
      <c r="D15" s="29">
        <v>90</v>
      </c>
      <c r="E15" s="15">
        <v>30</v>
      </c>
      <c r="F15" s="15"/>
      <c r="G15" s="15">
        <v>15</v>
      </c>
      <c r="H15" s="29">
        <v>45</v>
      </c>
      <c r="I15" s="15"/>
      <c r="J15" s="15"/>
      <c r="K15" s="1"/>
      <c r="L15" s="15" t="s">
        <v>43</v>
      </c>
      <c r="M15" s="15"/>
      <c r="N15" s="15"/>
      <c r="O15" s="15"/>
      <c r="P15" s="15"/>
      <c r="Q15" s="15"/>
      <c r="R15" s="15"/>
    </row>
    <row r="16" spans="1:18" ht="20.25" customHeight="1">
      <c r="A16" s="15">
        <v>6</v>
      </c>
      <c r="B16" s="19" t="s">
        <v>186</v>
      </c>
      <c r="C16" s="18">
        <v>4</v>
      </c>
      <c r="D16" s="29">
        <f>SUM(C16*30)</f>
        <v>120</v>
      </c>
      <c r="E16" s="15">
        <v>15</v>
      </c>
      <c r="F16" s="15">
        <v>30</v>
      </c>
      <c r="G16" s="15">
        <v>0</v>
      </c>
      <c r="H16" s="29">
        <f>D16-SUM(E16:G16)</f>
        <v>75</v>
      </c>
      <c r="I16" s="15"/>
      <c r="J16" s="15"/>
      <c r="K16" s="1"/>
      <c r="L16" s="15" t="s">
        <v>44</v>
      </c>
      <c r="M16" s="15"/>
      <c r="N16" s="15"/>
      <c r="O16" s="15"/>
      <c r="P16" s="15"/>
      <c r="Q16" s="15"/>
      <c r="R16" s="15"/>
    </row>
    <row r="17" spans="1:18" ht="15">
      <c r="A17" s="15">
        <v>7</v>
      </c>
      <c r="B17" s="19" t="s">
        <v>177</v>
      </c>
      <c r="C17" s="18">
        <v>5.5</v>
      </c>
      <c r="D17" s="29">
        <f>SUM(C17*30)</f>
        <v>165</v>
      </c>
      <c r="E17" s="15">
        <v>30</v>
      </c>
      <c r="F17" s="15">
        <v>15</v>
      </c>
      <c r="G17" s="15">
        <v>15</v>
      </c>
      <c r="H17" s="29">
        <f>D17-SUM(E17:G17)</f>
        <v>105</v>
      </c>
      <c r="I17" s="15"/>
      <c r="J17" s="15"/>
      <c r="K17" s="1"/>
      <c r="L17" s="15" t="s">
        <v>44</v>
      </c>
      <c r="M17" s="15"/>
      <c r="N17" s="15"/>
      <c r="O17" s="15"/>
      <c r="P17" s="15"/>
      <c r="Q17" s="15"/>
      <c r="R17" s="15"/>
    </row>
    <row r="18" spans="1:18" ht="15">
      <c r="A18" s="15">
        <v>8</v>
      </c>
      <c r="B18" s="151" t="s">
        <v>178</v>
      </c>
      <c r="C18" s="18">
        <v>3</v>
      </c>
      <c r="D18" s="29">
        <v>90</v>
      </c>
      <c r="E18" s="15">
        <v>30</v>
      </c>
      <c r="F18" s="15"/>
      <c r="G18" s="15">
        <v>15</v>
      </c>
      <c r="H18" s="29">
        <v>45</v>
      </c>
      <c r="I18" s="15"/>
      <c r="J18" s="15"/>
      <c r="K18" s="1"/>
      <c r="L18" s="15" t="s">
        <v>43</v>
      </c>
      <c r="M18" s="15"/>
      <c r="N18" s="15"/>
      <c r="O18" s="15"/>
      <c r="P18" s="15"/>
      <c r="Q18" s="15"/>
      <c r="R18" s="15"/>
    </row>
    <row r="19" spans="1:18" ht="15">
      <c r="A19" s="15">
        <v>9</v>
      </c>
      <c r="B19" s="19" t="s">
        <v>179</v>
      </c>
      <c r="C19" s="18">
        <v>3</v>
      </c>
      <c r="D19" s="29">
        <f>SUM(C19*30)</f>
        <v>90</v>
      </c>
      <c r="E19" s="15">
        <v>0</v>
      </c>
      <c r="F19" s="15">
        <v>0</v>
      </c>
      <c r="G19" s="15">
        <v>30</v>
      </c>
      <c r="H19" s="29">
        <f>D19-SUM(E19:G19)</f>
        <v>60</v>
      </c>
      <c r="I19" s="15"/>
      <c r="J19" s="15"/>
      <c r="K19" s="1"/>
      <c r="L19" s="15"/>
      <c r="M19" s="15"/>
      <c r="N19" s="15"/>
      <c r="O19" s="15"/>
      <c r="P19" s="15"/>
      <c r="Q19" s="15"/>
      <c r="R19" s="15"/>
    </row>
    <row r="20" spans="1:18" ht="25.5">
      <c r="A20" s="15">
        <v>10</v>
      </c>
      <c r="B20" s="19" t="s">
        <v>139</v>
      </c>
      <c r="C20" s="18">
        <v>4</v>
      </c>
      <c r="D20" s="29">
        <v>120</v>
      </c>
      <c r="E20" s="15">
        <v>15</v>
      </c>
      <c r="F20" s="15">
        <v>0</v>
      </c>
      <c r="G20" s="15">
        <v>15</v>
      </c>
      <c r="H20" s="29">
        <v>75</v>
      </c>
      <c r="I20" s="15"/>
      <c r="J20" s="15"/>
      <c r="K20" s="1"/>
      <c r="L20" s="15" t="s">
        <v>43</v>
      </c>
      <c r="M20" s="15"/>
      <c r="N20" s="15"/>
      <c r="O20" s="15"/>
      <c r="P20" s="15"/>
      <c r="Q20" s="15"/>
      <c r="R20" s="15"/>
    </row>
    <row r="21" spans="1:18" ht="15">
      <c r="A21" s="15"/>
      <c r="B21" s="19"/>
      <c r="C21" s="18"/>
      <c r="D21" s="29"/>
      <c r="E21" s="15"/>
      <c r="F21" s="15"/>
      <c r="G21" s="15"/>
      <c r="H21" s="29"/>
      <c r="I21" s="15"/>
      <c r="J21" s="15"/>
      <c r="K21" s="1"/>
      <c r="L21" s="15"/>
      <c r="M21" s="15"/>
      <c r="N21" s="15"/>
      <c r="O21" s="15"/>
      <c r="P21" s="15"/>
      <c r="Q21" s="15"/>
      <c r="R21" s="15"/>
    </row>
    <row r="22" spans="1:18" ht="13.5" customHeight="1">
      <c r="A22" s="223" t="s">
        <v>18</v>
      </c>
      <c r="B22" s="223"/>
      <c r="C22" s="20">
        <f aca="true" t="shared" si="0" ref="C22:H22">SUM(C11:C20)</f>
        <v>30.5</v>
      </c>
      <c r="D22" s="50">
        <f t="shared" si="0"/>
        <v>915</v>
      </c>
      <c r="E22" s="21">
        <f t="shared" si="0"/>
        <v>154</v>
      </c>
      <c r="F22" s="21">
        <f t="shared" si="0"/>
        <v>45</v>
      </c>
      <c r="G22" s="21">
        <f t="shared" si="0"/>
        <v>144</v>
      </c>
      <c r="H22" s="50">
        <f t="shared" si="0"/>
        <v>557</v>
      </c>
      <c r="I22" s="15"/>
      <c r="J22" s="15"/>
      <c r="K22" s="1"/>
      <c r="L22" s="15"/>
      <c r="M22" s="15"/>
      <c r="N22" s="15"/>
      <c r="O22" s="15"/>
      <c r="P22" s="15"/>
      <c r="Q22" s="15"/>
      <c r="R22" s="15"/>
    </row>
    <row r="23" spans="1:18" ht="13.5" customHeight="1">
      <c r="A23" s="215" t="s">
        <v>19</v>
      </c>
      <c r="B23" s="215"/>
      <c r="C23" s="215"/>
      <c r="D23" s="215"/>
      <c r="E23" s="215"/>
      <c r="F23" s="215"/>
      <c r="G23" s="215"/>
      <c r="H23" s="215"/>
      <c r="I23" s="215"/>
      <c r="J23" s="215"/>
      <c r="L23" s="216" t="s">
        <v>27</v>
      </c>
      <c r="M23" s="216"/>
      <c r="N23" s="216"/>
      <c r="O23" s="216"/>
      <c r="P23" s="216"/>
      <c r="Q23" s="216"/>
      <c r="R23" s="216"/>
    </row>
    <row r="24" spans="1:18" ht="25.5">
      <c r="A24" s="15">
        <v>1</v>
      </c>
      <c r="B24" s="19" t="s">
        <v>217</v>
      </c>
      <c r="C24" s="18">
        <v>2</v>
      </c>
      <c r="D24" s="29">
        <f>SUM(C24*30)</f>
        <v>60</v>
      </c>
      <c r="E24" s="15">
        <v>14</v>
      </c>
      <c r="F24" s="15">
        <v>0</v>
      </c>
      <c r="G24" s="15">
        <v>6</v>
      </c>
      <c r="H24" s="29">
        <v>60</v>
      </c>
      <c r="I24" s="15"/>
      <c r="J24" s="15"/>
      <c r="K24" s="1"/>
      <c r="L24" s="15" t="s">
        <v>43</v>
      </c>
      <c r="M24" s="9"/>
      <c r="N24" s="9"/>
      <c r="O24" s="9"/>
      <c r="P24" s="9"/>
      <c r="Q24" s="9"/>
      <c r="R24" s="9"/>
    </row>
    <row r="25" spans="1:18" ht="38.25">
      <c r="A25" s="15">
        <v>2</v>
      </c>
      <c r="B25" s="19" t="s">
        <v>185</v>
      </c>
      <c r="C25" s="18">
        <v>3</v>
      </c>
      <c r="D25" s="29">
        <f>SUM(C25*30)</f>
        <v>90</v>
      </c>
      <c r="E25" s="15">
        <v>20</v>
      </c>
      <c r="F25" s="15">
        <v>0</v>
      </c>
      <c r="G25" s="15">
        <v>10</v>
      </c>
      <c r="H25" s="29">
        <f>D25-SUM(E25:G25)</f>
        <v>60</v>
      </c>
      <c r="I25" s="15"/>
      <c r="J25" s="15"/>
      <c r="K25" s="1"/>
      <c r="L25" s="15" t="s">
        <v>43</v>
      </c>
      <c r="M25" s="9"/>
      <c r="N25" s="9"/>
      <c r="O25" s="9"/>
      <c r="P25" s="9"/>
      <c r="Q25" s="9"/>
      <c r="R25" s="9"/>
    </row>
    <row r="26" spans="1:18" ht="15">
      <c r="A26" s="15">
        <v>3</v>
      </c>
      <c r="B26" s="56"/>
      <c r="C26" s="18"/>
      <c r="D26" s="29"/>
      <c r="E26" s="15"/>
      <c r="F26" s="15"/>
      <c r="G26" s="15"/>
      <c r="H26" s="29"/>
      <c r="I26" s="56"/>
      <c r="J26" s="56"/>
      <c r="K26" s="46"/>
      <c r="L26" s="15"/>
      <c r="M26" s="9"/>
      <c r="N26" s="9"/>
      <c r="O26" s="9"/>
      <c r="P26" s="9"/>
      <c r="Q26" s="9"/>
      <c r="R26" s="9"/>
    </row>
    <row r="27" spans="1:18" ht="13.5" customHeight="1">
      <c r="A27" s="15">
        <v>4</v>
      </c>
      <c r="B27" s="56"/>
      <c r="C27" s="18"/>
      <c r="D27" s="29"/>
      <c r="E27" s="15"/>
      <c r="F27" s="15"/>
      <c r="G27" s="15"/>
      <c r="H27" s="29"/>
      <c r="I27" s="56"/>
      <c r="J27" s="56"/>
      <c r="K27" s="46"/>
      <c r="L27" s="15"/>
      <c r="M27" s="9"/>
      <c r="N27" s="9"/>
      <c r="O27" s="9"/>
      <c r="P27" s="9"/>
      <c r="Q27" s="9"/>
      <c r="R27" s="9"/>
    </row>
    <row r="28" spans="1:18" ht="13.5" customHeight="1">
      <c r="A28" s="274" t="s">
        <v>18</v>
      </c>
      <c r="B28" s="274"/>
      <c r="C28" s="48">
        <f aca="true" t="shared" si="1" ref="C28:I28">SUM(C24:C27)</f>
        <v>5</v>
      </c>
      <c r="D28" s="55">
        <f t="shared" si="1"/>
        <v>150</v>
      </c>
      <c r="E28" s="48">
        <f t="shared" si="1"/>
        <v>34</v>
      </c>
      <c r="F28" s="48">
        <f t="shared" si="1"/>
        <v>0</v>
      </c>
      <c r="G28" s="48">
        <f t="shared" si="1"/>
        <v>16</v>
      </c>
      <c r="H28" s="55">
        <f t="shared" si="1"/>
        <v>120</v>
      </c>
      <c r="I28" s="48">
        <f t="shared" si="1"/>
        <v>0</v>
      </c>
      <c r="J28" s="56"/>
      <c r="K28" s="46"/>
      <c r="L28" s="56"/>
      <c r="M28" s="9"/>
      <c r="N28" s="9"/>
      <c r="O28" s="9"/>
      <c r="P28" s="9"/>
      <c r="Q28" s="9"/>
      <c r="R28" s="9"/>
    </row>
    <row r="29" spans="1:18" ht="24" customHeight="1">
      <c r="A29" s="274" t="s">
        <v>20</v>
      </c>
      <c r="B29" s="274"/>
      <c r="C29" s="20">
        <f aca="true" t="shared" si="2" ref="C29:I29">SUM(C28,C22)</f>
        <v>35.5</v>
      </c>
      <c r="D29" s="53">
        <f t="shared" si="2"/>
        <v>1065</v>
      </c>
      <c r="E29" s="21">
        <f t="shared" si="2"/>
        <v>188</v>
      </c>
      <c r="F29" s="21">
        <f t="shared" si="2"/>
        <v>45</v>
      </c>
      <c r="G29" s="21">
        <f t="shared" si="2"/>
        <v>160</v>
      </c>
      <c r="H29" s="50">
        <f t="shared" si="2"/>
        <v>677</v>
      </c>
      <c r="I29" s="21">
        <f t="shared" si="2"/>
        <v>0</v>
      </c>
      <c r="J29" s="15" t="s">
        <v>21</v>
      </c>
      <c r="L29" s="8" t="s">
        <v>21</v>
      </c>
      <c r="M29" s="8"/>
      <c r="N29" s="8" t="s">
        <v>21</v>
      </c>
      <c r="O29" s="8" t="s">
        <v>21</v>
      </c>
      <c r="P29" s="8" t="s">
        <v>21</v>
      </c>
      <c r="Q29" s="8" t="s">
        <v>21</v>
      </c>
      <c r="R29" s="8" t="s">
        <v>21</v>
      </c>
    </row>
    <row r="30" spans="1:12" ht="13.5" customHeight="1">
      <c r="A30" s="4"/>
      <c r="B30" s="4"/>
      <c r="C30" s="4"/>
      <c r="D30" s="54"/>
      <c r="E30" s="4"/>
      <c r="F30" s="4"/>
      <c r="G30" s="4"/>
      <c r="H30" s="54"/>
      <c r="I30" s="4"/>
      <c r="J30" s="4"/>
      <c r="L30" s="5"/>
    </row>
    <row r="31" spans="1:12" ht="13.5" customHeight="1">
      <c r="A31" s="5"/>
      <c r="L31" s="12"/>
    </row>
    <row r="32" spans="1:13" ht="13.5" customHeight="1">
      <c r="A32" s="6"/>
      <c r="B32" t="s">
        <v>32</v>
      </c>
      <c r="C32" t="s">
        <v>35</v>
      </c>
      <c r="F32" t="s">
        <v>34</v>
      </c>
      <c r="I32" t="s">
        <v>34</v>
      </c>
      <c r="M32" t="s">
        <v>38</v>
      </c>
    </row>
    <row r="33" spans="1:13" ht="13.5" customHeight="1">
      <c r="A33" s="7"/>
      <c r="B33" s="7" t="s">
        <v>0</v>
      </c>
      <c r="C33" s="7" t="s">
        <v>33</v>
      </c>
      <c r="F33" s="7" t="s">
        <v>36</v>
      </c>
      <c r="I33" s="7" t="s">
        <v>37</v>
      </c>
      <c r="M33" s="13" t="s">
        <v>28</v>
      </c>
    </row>
    <row r="34" spans="2:14" ht="15.75">
      <c r="B34" s="16"/>
      <c r="J34" s="34" t="s">
        <v>116</v>
      </c>
      <c r="L34" s="10" t="s">
        <v>22</v>
      </c>
      <c r="N34" s="17" t="s">
        <v>39</v>
      </c>
    </row>
    <row r="35" spans="1:14" ht="15">
      <c r="A35" s="2"/>
      <c r="L35" s="11"/>
      <c r="N35" s="17" t="s">
        <v>225</v>
      </c>
    </row>
    <row r="36" ht="7.5" customHeight="1">
      <c r="A36" s="3"/>
    </row>
    <row r="37" spans="1:18" ht="12" customHeight="1">
      <c r="A37" s="210" t="s">
        <v>10</v>
      </c>
      <c r="B37" s="217" t="s">
        <v>31</v>
      </c>
      <c r="C37" s="225" t="s">
        <v>106</v>
      </c>
      <c r="D37" s="225"/>
      <c r="E37" s="225"/>
      <c r="F37" s="225"/>
      <c r="G37" s="225"/>
      <c r="H37" s="225"/>
      <c r="I37" s="225"/>
      <c r="J37" s="225"/>
      <c r="L37" s="212" t="s">
        <v>105</v>
      </c>
      <c r="M37" s="212"/>
      <c r="N37" s="212"/>
      <c r="O37" s="212"/>
      <c r="P37" s="212"/>
      <c r="Q37" s="212"/>
      <c r="R37" s="212"/>
    </row>
    <row r="38" spans="1:18" ht="12" customHeight="1">
      <c r="A38" s="210"/>
      <c r="B38" s="218"/>
      <c r="C38" s="210" t="s">
        <v>146</v>
      </c>
      <c r="D38" s="210"/>
      <c r="E38" s="210"/>
      <c r="F38" s="210"/>
      <c r="G38" s="210"/>
      <c r="H38" s="210"/>
      <c r="I38" s="210"/>
      <c r="J38" s="210"/>
      <c r="L38" s="214" t="s">
        <v>24</v>
      </c>
      <c r="M38" s="210" t="s">
        <v>25</v>
      </c>
      <c r="N38" s="210"/>
      <c r="O38" s="210"/>
      <c r="P38" s="210"/>
      <c r="Q38" s="210"/>
      <c r="R38" s="210"/>
    </row>
    <row r="39" spans="1:18" ht="15">
      <c r="A39" s="210"/>
      <c r="B39" s="218"/>
      <c r="C39" s="220" t="s">
        <v>1</v>
      </c>
      <c r="D39" s="210" t="s">
        <v>8</v>
      </c>
      <c r="E39" s="210"/>
      <c r="F39" s="210"/>
      <c r="G39" s="210"/>
      <c r="H39" s="210"/>
      <c r="I39" s="210"/>
      <c r="J39" s="220" t="s">
        <v>2</v>
      </c>
      <c r="K39" s="222"/>
      <c r="L39" s="214"/>
      <c r="M39" s="214" t="s">
        <v>3</v>
      </c>
      <c r="N39" s="214" t="s">
        <v>26</v>
      </c>
      <c r="O39" s="214" t="s">
        <v>7</v>
      </c>
      <c r="P39" s="210" t="s">
        <v>4</v>
      </c>
      <c r="Q39" s="210" t="s">
        <v>5</v>
      </c>
      <c r="R39" s="210" t="s">
        <v>6</v>
      </c>
    </row>
    <row r="40" spans="1:18" ht="12" customHeight="1">
      <c r="A40" s="210"/>
      <c r="B40" s="218"/>
      <c r="C40" s="226"/>
      <c r="D40" s="213" t="s">
        <v>11</v>
      </c>
      <c r="E40" s="210" t="s">
        <v>12</v>
      </c>
      <c r="F40" s="210"/>
      <c r="G40" s="210"/>
      <c r="H40" s="210"/>
      <c r="I40" s="210"/>
      <c r="J40" s="226"/>
      <c r="K40" s="222"/>
      <c r="L40" s="214"/>
      <c r="M40" s="214"/>
      <c r="N40" s="214"/>
      <c r="O40" s="214"/>
      <c r="P40" s="210"/>
      <c r="Q40" s="210"/>
      <c r="R40" s="210"/>
    </row>
    <row r="41" spans="1:18" ht="61.5" customHeight="1">
      <c r="A41" s="210"/>
      <c r="B41" s="218"/>
      <c r="C41" s="226"/>
      <c r="D41" s="213"/>
      <c r="E41" s="214" t="s">
        <v>13</v>
      </c>
      <c r="F41" s="214" t="s">
        <v>15</v>
      </c>
      <c r="G41" s="214" t="s">
        <v>14</v>
      </c>
      <c r="H41" s="224" t="s">
        <v>16</v>
      </c>
      <c r="I41" s="220" t="s">
        <v>30</v>
      </c>
      <c r="J41" s="226"/>
      <c r="K41" s="222"/>
      <c r="L41" s="214"/>
      <c r="M41" s="214"/>
      <c r="N41" s="214"/>
      <c r="O41" s="214"/>
      <c r="P41" s="210"/>
      <c r="Q41" s="210"/>
      <c r="R41" s="210"/>
    </row>
    <row r="42" spans="1:18" ht="12" customHeight="1">
      <c r="A42" s="210"/>
      <c r="B42" s="219"/>
      <c r="C42" s="221"/>
      <c r="D42" s="213"/>
      <c r="E42" s="214"/>
      <c r="F42" s="214"/>
      <c r="G42" s="214"/>
      <c r="H42" s="224"/>
      <c r="I42" s="221"/>
      <c r="J42" s="221"/>
      <c r="K42" s="222"/>
      <c r="L42" s="214"/>
      <c r="M42" s="214"/>
      <c r="N42" s="214"/>
      <c r="O42" s="214"/>
      <c r="P42" s="210"/>
      <c r="Q42" s="210"/>
      <c r="R42" s="210"/>
    </row>
    <row r="43" spans="1:18" ht="13.5" customHeight="1">
      <c r="A43" s="215" t="s">
        <v>17</v>
      </c>
      <c r="B43" s="215"/>
      <c r="C43" s="215"/>
      <c r="D43" s="215"/>
      <c r="E43" s="215"/>
      <c r="F43" s="215"/>
      <c r="G43" s="215"/>
      <c r="H43" s="215"/>
      <c r="I43" s="215"/>
      <c r="J43" s="215"/>
      <c r="L43" s="216" t="s">
        <v>27</v>
      </c>
      <c r="M43" s="216"/>
      <c r="N43" s="216"/>
      <c r="O43" s="216"/>
      <c r="P43" s="216"/>
      <c r="Q43" s="216"/>
      <c r="R43" s="216"/>
    </row>
    <row r="44" spans="1:18" ht="25.5">
      <c r="A44" s="15">
        <v>1</v>
      </c>
      <c r="B44" s="19" t="s">
        <v>40</v>
      </c>
      <c r="C44" s="18">
        <v>2</v>
      </c>
      <c r="D44" s="29">
        <f>SUM(C44*30)</f>
        <v>60</v>
      </c>
      <c r="E44" s="15">
        <v>0</v>
      </c>
      <c r="F44" s="15">
        <v>0</v>
      </c>
      <c r="G44" s="15">
        <v>20</v>
      </c>
      <c r="H44" s="29">
        <f>D44-SUM(E44:G44)</f>
        <v>40</v>
      </c>
      <c r="I44" s="15"/>
      <c r="J44" s="15"/>
      <c r="K44" s="1"/>
      <c r="L44" s="15" t="s">
        <v>110</v>
      </c>
      <c r="M44" s="15"/>
      <c r="N44" s="15"/>
      <c r="O44" s="15"/>
      <c r="P44" s="15"/>
      <c r="Q44" s="15"/>
      <c r="R44" s="15"/>
    </row>
    <row r="45" spans="1:18" ht="15">
      <c r="A45" s="15">
        <v>2</v>
      </c>
      <c r="B45" s="19" t="s">
        <v>181</v>
      </c>
      <c r="C45" s="18">
        <v>2</v>
      </c>
      <c r="D45" s="29">
        <v>60</v>
      </c>
      <c r="E45" s="15">
        <v>0</v>
      </c>
      <c r="F45" s="15">
        <v>0</v>
      </c>
      <c r="G45" s="15">
        <v>20</v>
      </c>
      <c r="H45" s="29">
        <v>40</v>
      </c>
      <c r="I45" s="15"/>
      <c r="J45" s="15"/>
      <c r="K45" s="1"/>
      <c r="L45" s="15"/>
      <c r="M45" s="15"/>
      <c r="N45" s="15"/>
      <c r="O45" s="15"/>
      <c r="P45" s="15"/>
      <c r="Q45" s="15"/>
      <c r="R45" s="15"/>
    </row>
    <row r="46" spans="1:18" ht="15">
      <c r="A46" s="15">
        <v>3</v>
      </c>
      <c r="B46" s="154" t="s">
        <v>214</v>
      </c>
      <c r="C46" s="18">
        <v>3</v>
      </c>
      <c r="D46" s="29">
        <f>SUM(C46*30)</f>
        <v>90</v>
      </c>
      <c r="E46" s="15">
        <v>20</v>
      </c>
      <c r="F46" s="15">
        <v>0</v>
      </c>
      <c r="G46" s="15">
        <v>10</v>
      </c>
      <c r="H46" s="29">
        <v>45</v>
      </c>
      <c r="I46" s="15"/>
      <c r="J46" s="15"/>
      <c r="K46" s="1"/>
      <c r="L46" s="15" t="s">
        <v>43</v>
      </c>
      <c r="M46" s="15"/>
      <c r="N46" s="15"/>
      <c r="O46" s="15"/>
      <c r="P46" s="15"/>
      <c r="Q46" s="15"/>
      <c r="R46" s="15"/>
    </row>
    <row r="47" spans="1:18" ht="15">
      <c r="A47" s="15">
        <v>4</v>
      </c>
      <c r="B47" s="19" t="s">
        <v>182</v>
      </c>
      <c r="C47" s="18">
        <v>3</v>
      </c>
      <c r="D47" s="29">
        <v>90</v>
      </c>
      <c r="E47" s="15">
        <v>18</v>
      </c>
      <c r="F47" s="15">
        <v>18</v>
      </c>
      <c r="G47" s="15">
        <v>0</v>
      </c>
      <c r="H47" s="29">
        <f>D47-SUM(E47:G47)</f>
        <v>54</v>
      </c>
      <c r="I47" s="15"/>
      <c r="J47" s="15"/>
      <c r="K47" s="1"/>
      <c r="L47" s="15" t="s">
        <v>44</v>
      </c>
      <c r="M47" s="15"/>
      <c r="N47" s="15"/>
      <c r="O47" s="15"/>
      <c r="P47" s="15"/>
      <c r="Q47" s="15"/>
      <c r="R47" s="15"/>
    </row>
    <row r="48" spans="1:18" ht="15">
      <c r="A48" s="15">
        <v>5</v>
      </c>
      <c r="B48" s="19" t="s">
        <v>180</v>
      </c>
      <c r="C48" s="18">
        <v>3</v>
      </c>
      <c r="D48" s="29">
        <f>SUM(C48*30)</f>
        <v>90</v>
      </c>
      <c r="E48" s="15">
        <v>15</v>
      </c>
      <c r="F48" s="15">
        <v>0</v>
      </c>
      <c r="G48" s="15">
        <v>15</v>
      </c>
      <c r="H48" s="29">
        <f>D48-SUM(E48:G48)</f>
        <v>60</v>
      </c>
      <c r="I48" s="15"/>
      <c r="J48" s="15"/>
      <c r="K48" s="1"/>
      <c r="L48" s="15" t="s">
        <v>44</v>
      </c>
      <c r="M48" s="15"/>
      <c r="N48" s="15"/>
      <c r="O48" s="15"/>
      <c r="P48" s="15"/>
      <c r="Q48" s="15"/>
      <c r="R48" s="15"/>
    </row>
    <row r="49" spans="1:18" ht="25.5">
      <c r="A49" s="15">
        <v>6</v>
      </c>
      <c r="B49" s="19" t="s">
        <v>218</v>
      </c>
      <c r="C49" s="18">
        <v>3</v>
      </c>
      <c r="D49" s="29">
        <v>90</v>
      </c>
      <c r="E49" s="15">
        <v>20</v>
      </c>
      <c r="F49" s="15"/>
      <c r="G49" s="15">
        <v>10</v>
      </c>
      <c r="H49" s="29">
        <v>60</v>
      </c>
      <c r="I49" s="15"/>
      <c r="J49" s="15"/>
      <c r="K49" s="1"/>
      <c r="L49" s="15" t="s">
        <v>44</v>
      </c>
      <c r="M49" s="15"/>
      <c r="N49" s="15"/>
      <c r="O49" s="15"/>
      <c r="P49" s="15"/>
      <c r="Q49" s="15"/>
      <c r="R49" s="15"/>
    </row>
    <row r="50" spans="1:18" ht="25.5">
      <c r="A50" s="15">
        <v>7</v>
      </c>
      <c r="B50" s="153" t="s">
        <v>213</v>
      </c>
      <c r="C50" s="18">
        <v>2</v>
      </c>
      <c r="D50" s="29">
        <v>60</v>
      </c>
      <c r="E50" s="15">
        <v>14</v>
      </c>
      <c r="F50" s="15"/>
      <c r="G50" s="15"/>
      <c r="H50" s="29">
        <v>40</v>
      </c>
      <c r="I50" s="15"/>
      <c r="J50" s="15"/>
      <c r="K50" s="1"/>
      <c r="L50" s="15" t="s">
        <v>43</v>
      </c>
      <c r="M50" s="15"/>
      <c r="N50" s="15"/>
      <c r="O50" s="15"/>
      <c r="P50" s="15"/>
      <c r="Q50" s="15"/>
      <c r="R50" s="15"/>
    </row>
    <row r="51" spans="1:18" ht="13.5" customHeight="1">
      <c r="A51" s="15">
        <v>8</v>
      </c>
      <c r="B51" s="157" t="s">
        <v>135</v>
      </c>
      <c r="C51" s="18">
        <v>1</v>
      </c>
      <c r="D51" s="29">
        <v>30</v>
      </c>
      <c r="E51" s="15">
        <v>10</v>
      </c>
      <c r="F51" s="15"/>
      <c r="G51" s="15"/>
      <c r="H51" s="29">
        <v>15</v>
      </c>
      <c r="I51" s="15"/>
      <c r="J51" s="15"/>
      <c r="K51" s="1"/>
      <c r="L51" s="15" t="s">
        <v>43</v>
      </c>
      <c r="M51" s="15"/>
      <c r="N51" s="15"/>
      <c r="O51" s="15"/>
      <c r="P51" s="15"/>
      <c r="Q51" s="15"/>
      <c r="R51" s="15"/>
    </row>
    <row r="52" spans="1:18" ht="13.5" customHeight="1" thickBot="1">
      <c r="A52" s="15">
        <v>9</v>
      </c>
      <c r="B52" s="158" t="s">
        <v>216</v>
      </c>
      <c r="C52" s="18">
        <v>3</v>
      </c>
      <c r="D52" s="29">
        <v>90</v>
      </c>
      <c r="E52" s="15">
        <v>20</v>
      </c>
      <c r="F52" s="15"/>
      <c r="G52" s="15"/>
      <c r="H52" s="29">
        <v>45</v>
      </c>
      <c r="I52" s="15"/>
      <c r="J52" s="15"/>
      <c r="K52" s="1"/>
      <c r="L52" s="15" t="s">
        <v>44</v>
      </c>
      <c r="M52" s="15"/>
      <c r="N52" s="15"/>
      <c r="O52" s="15"/>
      <c r="P52" s="15"/>
      <c r="Q52" s="15"/>
      <c r="R52" s="15"/>
    </row>
    <row r="53" spans="1:18" ht="29.25" customHeight="1" thickBot="1">
      <c r="A53" s="15">
        <v>10</v>
      </c>
      <c r="B53" s="148" t="s">
        <v>215</v>
      </c>
      <c r="C53" s="18">
        <v>3</v>
      </c>
      <c r="D53" s="29">
        <v>90</v>
      </c>
      <c r="E53" s="15">
        <v>20</v>
      </c>
      <c r="F53" s="15"/>
      <c r="G53" s="15">
        <v>10</v>
      </c>
      <c r="H53" s="29">
        <v>60</v>
      </c>
      <c r="I53" s="15"/>
      <c r="J53" s="15"/>
      <c r="K53" s="1"/>
      <c r="L53" s="15" t="s">
        <v>43</v>
      </c>
      <c r="M53" s="15"/>
      <c r="N53" s="15"/>
      <c r="O53" s="15"/>
      <c r="P53" s="15"/>
      <c r="Q53" s="15"/>
      <c r="R53" s="15"/>
    </row>
    <row r="54" spans="1:18" ht="13.5" customHeight="1">
      <c r="A54" s="15">
        <v>11</v>
      </c>
      <c r="B54" s="148"/>
      <c r="C54" s="18"/>
      <c r="D54" s="29"/>
      <c r="E54" s="15"/>
      <c r="F54" s="15"/>
      <c r="G54" s="15"/>
      <c r="H54" s="29"/>
      <c r="I54" s="15"/>
      <c r="J54" s="15"/>
      <c r="K54" s="1"/>
      <c r="L54" s="15"/>
      <c r="M54" s="15"/>
      <c r="N54" s="15"/>
      <c r="O54" s="15"/>
      <c r="P54" s="15"/>
      <c r="Q54" s="15"/>
      <c r="R54" s="15"/>
    </row>
    <row r="55" spans="1:18" ht="13.5" customHeight="1">
      <c r="A55" s="223" t="s">
        <v>18</v>
      </c>
      <c r="B55" s="223"/>
      <c r="C55" s="20">
        <f aca="true" t="shared" si="3" ref="C55:H55">SUM(C44:C54)</f>
        <v>25</v>
      </c>
      <c r="D55" s="50">
        <f t="shared" si="3"/>
        <v>750</v>
      </c>
      <c r="E55" s="21">
        <f t="shared" si="3"/>
        <v>137</v>
      </c>
      <c r="F55" s="21">
        <f t="shared" si="3"/>
        <v>18</v>
      </c>
      <c r="G55" s="21">
        <f t="shared" si="3"/>
        <v>85</v>
      </c>
      <c r="H55" s="50">
        <f t="shared" si="3"/>
        <v>459</v>
      </c>
      <c r="I55" s="15"/>
      <c r="J55" s="15"/>
      <c r="K55" s="1"/>
      <c r="L55" s="15"/>
      <c r="M55" s="15"/>
      <c r="N55" s="15"/>
      <c r="O55" s="15"/>
      <c r="P55" s="15"/>
      <c r="Q55" s="15"/>
      <c r="R55" s="15"/>
    </row>
    <row r="56" spans="1:18" ht="13.5" customHeight="1">
      <c r="A56" s="215" t="s">
        <v>19</v>
      </c>
      <c r="B56" s="215"/>
      <c r="C56" s="215"/>
      <c r="D56" s="215"/>
      <c r="E56" s="215"/>
      <c r="F56" s="215"/>
      <c r="G56" s="215"/>
      <c r="H56" s="215"/>
      <c r="I56" s="215"/>
      <c r="J56" s="215"/>
      <c r="L56" s="216" t="s">
        <v>27</v>
      </c>
      <c r="M56" s="216"/>
      <c r="N56" s="216"/>
      <c r="O56" s="216"/>
      <c r="P56" s="216"/>
      <c r="Q56" s="216"/>
      <c r="R56" s="216"/>
    </row>
    <row r="57" spans="1:18" ht="15">
      <c r="A57" s="8">
        <v>1</v>
      </c>
      <c r="B57" s="19"/>
      <c r="C57" s="18"/>
      <c r="D57" s="29"/>
      <c r="E57" s="15"/>
      <c r="F57" s="15"/>
      <c r="G57" s="15"/>
      <c r="H57" s="29"/>
      <c r="I57" s="15"/>
      <c r="J57" s="15"/>
      <c r="K57" s="57"/>
      <c r="L57" s="15"/>
      <c r="M57" s="9"/>
      <c r="N57" s="9"/>
      <c r="O57" s="9"/>
      <c r="P57" s="9"/>
      <c r="Q57" s="9"/>
      <c r="R57" s="9"/>
    </row>
    <row r="58" spans="1:18" ht="15">
      <c r="A58" s="8">
        <v>2</v>
      </c>
      <c r="B58" s="56"/>
      <c r="C58" s="18"/>
      <c r="D58" s="29"/>
      <c r="E58" s="15"/>
      <c r="F58" s="15"/>
      <c r="G58" s="15"/>
      <c r="H58" s="29"/>
      <c r="I58" s="15"/>
      <c r="J58" s="15"/>
      <c r="K58" s="57"/>
      <c r="L58" s="15"/>
      <c r="M58" s="9"/>
      <c r="N58" s="9"/>
      <c r="O58" s="9"/>
      <c r="P58" s="9"/>
      <c r="Q58" s="9"/>
      <c r="R58" s="9"/>
    </row>
    <row r="59" spans="1:18" ht="15">
      <c r="A59" s="8">
        <v>3</v>
      </c>
      <c r="B59" s="56"/>
      <c r="C59" s="18"/>
      <c r="D59" s="29"/>
      <c r="E59" s="15"/>
      <c r="F59" s="15"/>
      <c r="G59" s="15"/>
      <c r="H59" s="29"/>
      <c r="I59" s="15"/>
      <c r="J59" s="15"/>
      <c r="K59" s="57"/>
      <c r="L59" s="15"/>
      <c r="M59" s="9"/>
      <c r="N59" s="9"/>
      <c r="O59" s="9"/>
      <c r="P59" s="9"/>
      <c r="Q59" s="9"/>
      <c r="R59" s="9"/>
    </row>
    <row r="60" spans="1:18" ht="13.5" customHeight="1">
      <c r="A60" s="8">
        <v>4</v>
      </c>
      <c r="B60" s="56"/>
      <c r="C60" s="18"/>
      <c r="D60" s="29"/>
      <c r="E60" s="15"/>
      <c r="F60" s="15"/>
      <c r="G60" s="15"/>
      <c r="H60" s="29"/>
      <c r="I60" s="15"/>
      <c r="J60" s="15"/>
      <c r="K60" s="57"/>
      <c r="L60" s="15"/>
      <c r="M60" s="9"/>
      <c r="N60" s="9"/>
      <c r="O60" s="9"/>
      <c r="P60" s="9"/>
      <c r="Q60" s="9"/>
      <c r="R60" s="9"/>
    </row>
    <row r="61" spans="1:18" ht="13.5" customHeight="1">
      <c r="A61" s="274" t="s">
        <v>18</v>
      </c>
      <c r="B61" s="274"/>
      <c r="C61" s="20">
        <f aca="true" t="shared" si="4" ref="C61:I61">SUM(C57:C60)</f>
        <v>0</v>
      </c>
      <c r="D61" s="55">
        <f t="shared" si="4"/>
        <v>0</v>
      </c>
      <c r="E61" s="48">
        <f t="shared" si="4"/>
        <v>0</v>
      </c>
      <c r="F61" s="48">
        <f t="shared" si="4"/>
        <v>0</v>
      </c>
      <c r="G61" s="48">
        <f t="shared" si="4"/>
        <v>0</v>
      </c>
      <c r="H61" s="55">
        <f t="shared" si="4"/>
        <v>0</v>
      </c>
      <c r="I61" s="48">
        <f t="shared" si="4"/>
        <v>0</v>
      </c>
      <c r="J61" s="15"/>
      <c r="K61" s="57"/>
      <c r="L61" s="15"/>
      <c r="M61" s="9"/>
      <c r="N61" s="9"/>
      <c r="O61" s="9"/>
      <c r="P61" s="9"/>
      <c r="Q61" s="9"/>
      <c r="R61" s="9"/>
    </row>
    <row r="62" spans="1:18" ht="24" customHeight="1">
      <c r="A62" s="274" t="s">
        <v>20</v>
      </c>
      <c r="B62" s="274"/>
      <c r="C62" s="20">
        <f aca="true" t="shared" si="5" ref="C62:I62">SUM(C61,C55)</f>
        <v>25</v>
      </c>
      <c r="D62" s="50">
        <f t="shared" si="5"/>
        <v>750</v>
      </c>
      <c r="E62" s="21">
        <f t="shared" si="5"/>
        <v>137</v>
      </c>
      <c r="F62" s="21">
        <f t="shared" si="5"/>
        <v>18</v>
      </c>
      <c r="G62" s="21">
        <f t="shared" si="5"/>
        <v>85</v>
      </c>
      <c r="H62" s="50">
        <f t="shared" si="5"/>
        <v>459</v>
      </c>
      <c r="I62" s="21">
        <f t="shared" si="5"/>
        <v>0</v>
      </c>
      <c r="J62" s="15" t="s">
        <v>21</v>
      </c>
      <c r="L62" s="8" t="s">
        <v>21</v>
      </c>
      <c r="M62" s="8"/>
      <c r="N62" s="8" t="s">
        <v>21</v>
      </c>
      <c r="O62" s="8" t="s">
        <v>21</v>
      </c>
      <c r="P62" s="8" t="s">
        <v>21</v>
      </c>
      <c r="Q62" s="8" t="s">
        <v>21</v>
      </c>
      <c r="R62" s="8" t="s">
        <v>21</v>
      </c>
    </row>
    <row r="63" spans="1:12" ht="13.5" customHeight="1">
      <c r="A63" s="4"/>
      <c r="B63" s="4"/>
      <c r="C63" s="4"/>
      <c r="D63" s="54"/>
      <c r="E63" s="4"/>
      <c r="F63" s="4"/>
      <c r="G63" s="4"/>
      <c r="H63" s="54"/>
      <c r="I63" s="4"/>
      <c r="J63" s="4"/>
      <c r="L63" s="5"/>
    </row>
    <row r="64" spans="1:12" ht="13.5" customHeight="1">
      <c r="A64" s="5"/>
      <c r="L64" s="12"/>
    </row>
    <row r="65" spans="1:13" ht="13.5" customHeight="1">
      <c r="A65" s="6"/>
      <c r="B65" t="s">
        <v>32</v>
      </c>
      <c r="C65" t="s">
        <v>35</v>
      </c>
      <c r="F65" t="s">
        <v>34</v>
      </c>
      <c r="I65" t="s">
        <v>34</v>
      </c>
      <c r="M65" t="s">
        <v>38</v>
      </c>
    </row>
    <row r="66" spans="1:13" ht="13.5" customHeight="1">
      <c r="A66" s="7"/>
      <c r="B66" s="7" t="s">
        <v>0</v>
      </c>
      <c r="C66" s="7" t="s">
        <v>33</v>
      </c>
      <c r="F66" s="7" t="s">
        <v>36</v>
      </c>
      <c r="I66" s="7" t="s">
        <v>37</v>
      </c>
      <c r="M66" s="13" t="s">
        <v>28</v>
      </c>
    </row>
    <row r="67" spans="2:14" ht="15.75">
      <c r="B67" s="16"/>
      <c r="J67" s="34" t="s">
        <v>116</v>
      </c>
      <c r="L67" s="10" t="s">
        <v>22</v>
      </c>
      <c r="N67" s="17" t="s">
        <v>39</v>
      </c>
    </row>
    <row r="68" spans="1:14" ht="15">
      <c r="A68" s="2"/>
      <c r="L68" s="11"/>
      <c r="N68" s="17" t="s">
        <v>225</v>
      </c>
    </row>
    <row r="69" ht="7.5" customHeight="1">
      <c r="A69" s="3"/>
    </row>
    <row r="70" spans="1:18" ht="12" customHeight="1">
      <c r="A70" s="210" t="s">
        <v>10</v>
      </c>
      <c r="B70" s="217" t="s">
        <v>31</v>
      </c>
      <c r="C70" s="225" t="s">
        <v>107</v>
      </c>
      <c r="D70" s="225"/>
      <c r="E70" s="225"/>
      <c r="F70" s="225"/>
      <c r="G70" s="225"/>
      <c r="H70" s="225"/>
      <c r="I70" s="225"/>
      <c r="J70" s="225"/>
      <c r="L70" s="212" t="s">
        <v>105</v>
      </c>
      <c r="M70" s="212"/>
      <c r="N70" s="212"/>
      <c r="O70" s="212"/>
      <c r="P70" s="212"/>
      <c r="Q70" s="212"/>
      <c r="R70" s="212"/>
    </row>
    <row r="71" spans="1:18" ht="12" customHeight="1">
      <c r="A71" s="210"/>
      <c r="B71" s="218"/>
      <c r="C71" s="210" t="s">
        <v>146</v>
      </c>
      <c r="D71" s="210"/>
      <c r="E71" s="210"/>
      <c r="F71" s="210"/>
      <c r="G71" s="210"/>
      <c r="H71" s="210"/>
      <c r="I71" s="210"/>
      <c r="J71" s="210"/>
      <c r="L71" s="214" t="s">
        <v>24</v>
      </c>
      <c r="M71" s="210" t="s">
        <v>25</v>
      </c>
      <c r="N71" s="210"/>
      <c r="O71" s="210"/>
      <c r="P71" s="210"/>
      <c r="Q71" s="210"/>
      <c r="R71" s="210"/>
    </row>
    <row r="72" spans="1:18" ht="15">
      <c r="A72" s="210"/>
      <c r="B72" s="218"/>
      <c r="C72" s="220" t="s">
        <v>1</v>
      </c>
      <c r="D72" s="210" t="s">
        <v>8</v>
      </c>
      <c r="E72" s="210"/>
      <c r="F72" s="210"/>
      <c r="G72" s="210"/>
      <c r="H72" s="210"/>
      <c r="I72" s="210"/>
      <c r="J72" s="220" t="s">
        <v>2</v>
      </c>
      <c r="K72" s="222"/>
      <c r="L72" s="214"/>
      <c r="M72" s="214" t="s">
        <v>3</v>
      </c>
      <c r="N72" s="214" t="s">
        <v>26</v>
      </c>
      <c r="O72" s="214" t="s">
        <v>7</v>
      </c>
      <c r="P72" s="210" t="s">
        <v>4</v>
      </c>
      <c r="Q72" s="210" t="s">
        <v>5</v>
      </c>
      <c r="R72" s="210" t="s">
        <v>6</v>
      </c>
    </row>
    <row r="73" spans="1:18" ht="12" customHeight="1">
      <c r="A73" s="210"/>
      <c r="B73" s="218"/>
      <c r="C73" s="226"/>
      <c r="D73" s="213" t="s">
        <v>11</v>
      </c>
      <c r="E73" s="210" t="s">
        <v>12</v>
      </c>
      <c r="F73" s="210"/>
      <c r="G73" s="210"/>
      <c r="H73" s="210"/>
      <c r="I73" s="210"/>
      <c r="J73" s="226"/>
      <c r="K73" s="222"/>
      <c r="L73" s="214"/>
      <c r="M73" s="214"/>
      <c r="N73" s="214"/>
      <c r="O73" s="214"/>
      <c r="P73" s="210"/>
      <c r="Q73" s="210"/>
      <c r="R73" s="210"/>
    </row>
    <row r="74" spans="1:18" ht="61.5" customHeight="1">
      <c r="A74" s="210"/>
      <c r="B74" s="218"/>
      <c r="C74" s="226"/>
      <c r="D74" s="213"/>
      <c r="E74" s="214" t="s">
        <v>13</v>
      </c>
      <c r="F74" s="214" t="s">
        <v>15</v>
      </c>
      <c r="G74" s="214" t="s">
        <v>14</v>
      </c>
      <c r="H74" s="224" t="s">
        <v>16</v>
      </c>
      <c r="I74" s="220" t="s">
        <v>30</v>
      </c>
      <c r="J74" s="226"/>
      <c r="K74" s="222"/>
      <c r="L74" s="214"/>
      <c r="M74" s="214"/>
      <c r="N74" s="214"/>
      <c r="O74" s="214"/>
      <c r="P74" s="210"/>
      <c r="Q74" s="210"/>
      <c r="R74" s="210"/>
    </row>
    <row r="75" spans="1:18" ht="18" customHeight="1">
      <c r="A75" s="210"/>
      <c r="B75" s="219"/>
      <c r="C75" s="221"/>
      <c r="D75" s="213"/>
      <c r="E75" s="214"/>
      <c r="F75" s="214"/>
      <c r="G75" s="214"/>
      <c r="H75" s="224"/>
      <c r="I75" s="221"/>
      <c r="J75" s="221"/>
      <c r="K75" s="222"/>
      <c r="L75" s="214"/>
      <c r="M75" s="214"/>
      <c r="N75" s="214"/>
      <c r="O75" s="214"/>
      <c r="P75" s="210"/>
      <c r="Q75" s="210"/>
      <c r="R75" s="210"/>
    </row>
    <row r="76" spans="1:18" ht="13.5" customHeight="1">
      <c r="A76" s="215" t="s">
        <v>17</v>
      </c>
      <c r="B76" s="215"/>
      <c r="C76" s="215"/>
      <c r="D76" s="215"/>
      <c r="E76" s="215"/>
      <c r="F76" s="215"/>
      <c r="G76" s="215"/>
      <c r="H76" s="215"/>
      <c r="I76" s="215"/>
      <c r="J76" s="215"/>
      <c r="L76" s="216" t="s">
        <v>27</v>
      </c>
      <c r="M76" s="216"/>
      <c r="N76" s="216"/>
      <c r="O76" s="216"/>
      <c r="P76" s="216"/>
      <c r="Q76" s="216"/>
      <c r="R76" s="216"/>
    </row>
    <row r="77" spans="1:18" ht="25.5">
      <c r="A77" s="15">
        <v>1</v>
      </c>
      <c r="B77" s="19" t="s">
        <v>40</v>
      </c>
      <c r="C77" s="18">
        <v>1.5</v>
      </c>
      <c r="D77" s="29">
        <v>45</v>
      </c>
      <c r="E77" s="15">
        <v>0</v>
      </c>
      <c r="F77" s="15">
        <v>0</v>
      </c>
      <c r="G77" s="15">
        <v>20</v>
      </c>
      <c r="H77" s="29">
        <f>D77-SUM(E77:G77)</f>
        <v>25</v>
      </c>
      <c r="I77" s="15"/>
      <c r="J77" s="15"/>
      <c r="K77" s="1"/>
      <c r="L77" s="15" t="s">
        <v>44</v>
      </c>
      <c r="M77" s="15"/>
      <c r="N77" s="15"/>
      <c r="O77" s="15"/>
      <c r="P77" s="15"/>
      <c r="Q77" s="15"/>
      <c r="R77" s="15"/>
    </row>
    <row r="78" spans="1:18" ht="38.25">
      <c r="A78" s="15"/>
      <c r="B78" s="19" t="s">
        <v>187</v>
      </c>
      <c r="C78" s="18">
        <v>3</v>
      </c>
      <c r="D78" s="29">
        <v>90</v>
      </c>
      <c r="E78" s="15">
        <v>27</v>
      </c>
      <c r="F78" s="15">
        <v>18</v>
      </c>
      <c r="G78" s="15">
        <v>0</v>
      </c>
      <c r="H78" s="29">
        <f>D78-SUM(E78:G78)</f>
        <v>45</v>
      </c>
      <c r="I78" s="15"/>
      <c r="J78" s="15"/>
      <c r="K78" s="1"/>
      <c r="L78" s="15" t="s">
        <v>43</v>
      </c>
      <c r="M78" s="15"/>
      <c r="N78" s="15"/>
      <c r="O78" s="15"/>
      <c r="P78" s="15"/>
      <c r="Q78" s="15"/>
      <c r="R78" s="15"/>
    </row>
    <row r="79" spans="1:18" ht="25.5">
      <c r="A79" s="15"/>
      <c r="B79" s="19" t="s">
        <v>188</v>
      </c>
      <c r="C79" s="18">
        <v>2.5</v>
      </c>
      <c r="D79" s="29">
        <v>75</v>
      </c>
      <c r="E79" s="15">
        <v>20</v>
      </c>
      <c r="F79" s="15">
        <v>0</v>
      </c>
      <c r="G79" s="15">
        <v>10</v>
      </c>
      <c r="H79" s="29">
        <v>45</v>
      </c>
      <c r="I79" s="15"/>
      <c r="J79" s="15"/>
      <c r="K79" s="1"/>
      <c r="L79" s="15" t="s">
        <v>43</v>
      </c>
      <c r="M79" s="15"/>
      <c r="N79" s="15"/>
      <c r="O79" s="15"/>
      <c r="P79" s="15"/>
      <c r="Q79" s="15"/>
      <c r="R79" s="15"/>
    </row>
    <row r="80" spans="1:18" ht="15">
      <c r="A80" s="15">
        <v>4</v>
      </c>
      <c r="B80" s="145" t="s">
        <v>221</v>
      </c>
      <c r="C80" s="18">
        <v>3</v>
      </c>
      <c r="D80" s="29">
        <f>SUM(C80*30)</f>
        <v>90</v>
      </c>
      <c r="E80" s="15">
        <v>20</v>
      </c>
      <c r="F80" s="15"/>
      <c r="G80" s="15">
        <v>10</v>
      </c>
      <c r="H80" s="29">
        <v>60</v>
      </c>
      <c r="I80" s="15"/>
      <c r="J80" s="15"/>
      <c r="K80" s="1"/>
      <c r="L80" s="15" t="s">
        <v>43</v>
      </c>
      <c r="M80" s="15"/>
      <c r="N80" s="15"/>
      <c r="O80" s="15"/>
      <c r="P80" s="15"/>
      <c r="Q80" s="15"/>
      <c r="R80" s="15"/>
    </row>
    <row r="81" spans="1:18" ht="25.5">
      <c r="A81" s="15"/>
      <c r="B81" s="19" t="s">
        <v>220</v>
      </c>
      <c r="C81" s="18">
        <v>3</v>
      </c>
      <c r="D81" s="29">
        <v>90</v>
      </c>
      <c r="E81" s="15">
        <v>20</v>
      </c>
      <c r="F81" s="15"/>
      <c r="G81" s="15"/>
      <c r="H81" s="29">
        <v>60</v>
      </c>
      <c r="I81" s="15"/>
      <c r="J81" s="15"/>
      <c r="K81" s="1"/>
      <c r="L81" s="15" t="s">
        <v>43</v>
      </c>
      <c r="M81" s="15"/>
      <c r="N81" s="15"/>
      <c r="O81" s="15"/>
      <c r="P81" s="15"/>
      <c r="Q81" s="15"/>
      <c r="R81" s="15"/>
    </row>
    <row r="82" spans="1:18" ht="15.75">
      <c r="A82" s="15">
        <v>6</v>
      </c>
      <c r="B82" s="155" t="s">
        <v>219</v>
      </c>
      <c r="C82" s="18">
        <v>2</v>
      </c>
      <c r="D82" s="29">
        <v>60</v>
      </c>
      <c r="E82" s="15">
        <v>20</v>
      </c>
      <c r="F82" s="15"/>
      <c r="G82" s="15"/>
      <c r="H82" s="29">
        <v>40</v>
      </c>
      <c r="I82" s="15"/>
      <c r="J82" s="15"/>
      <c r="K82" s="1"/>
      <c r="L82" s="15" t="s">
        <v>43</v>
      </c>
      <c r="M82" s="15"/>
      <c r="N82" s="15"/>
      <c r="O82" s="15"/>
      <c r="P82" s="15"/>
      <c r="Q82" s="15"/>
      <c r="R82" s="15"/>
    </row>
    <row r="83" spans="1:18" ht="15">
      <c r="A83" s="15">
        <v>7</v>
      </c>
      <c r="B83" s="19"/>
      <c r="C83" s="18"/>
      <c r="D83" s="29"/>
      <c r="E83" s="15"/>
      <c r="F83" s="15"/>
      <c r="G83" s="15"/>
      <c r="H83" s="29"/>
      <c r="I83" s="15"/>
      <c r="J83" s="15"/>
      <c r="K83" s="1"/>
      <c r="L83" s="15"/>
      <c r="M83" s="15"/>
      <c r="N83" s="15"/>
      <c r="O83" s="15"/>
      <c r="P83" s="15"/>
      <c r="Q83" s="15"/>
      <c r="R83" s="15"/>
    </row>
    <row r="84" spans="1:18" ht="13.5" customHeight="1">
      <c r="A84" s="223" t="s">
        <v>18</v>
      </c>
      <c r="B84" s="223"/>
      <c r="C84" s="20">
        <f aca="true" t="shared" si="6" ref="C84:H84">SUM(C77:C83)</f>
        <v>15</v>
      </c>
      <c r="D84" s="50">
        <f t="shared" si="6"/>
        <v>450</v>
      </c>
      <c r="E84" s="21">
        <f t="shared" si="6"/>
        <v>107</v>
      </c>
      <c r="F84" s="21">
        <f t="shared" si="6"/>
        <v>18</v>
      </c>
      <c r="G84" s="21">
        <f t="shared" si="6"/>
        <v>40</v>
      </c>
      <c r="H84" s="50">
        <f t="shared" si="6"/>
        <v>275</v>
      </c>
      <c r="I84" s="15"/>
      <c r="J84" s="15"/>
      <c r="K84" s="1"/>
      <c r="L84" s="15"/>
      <c r="M84" s="15"/>
      <c r="N84" s="15"/>
      <c r="O84" s="15"/>
      <c r="P84" s="15"/>
      <c r="Q84" s="15"/>
      <c r="R84" s="15"/>
    </row>
    <row r="85" spans="1:18" ht="13.5" customHeight="1">
      <c r="A85" s="215" t="s">
        <v>19</v>
      </c>
      <c r="B85" s="215"/>
      <c r="C85" s="215"/>
      <c r="D85" s="215"/>
      <c r="E85" s="215"/>
      <c r="F85" s="215"/>
      <c r="G85" s="215"/>
      <c r="H85" s="215"/>
      <c r="I85" s="215"/>
      <c r="J85" s="215"/>
      <c r="L85" s="216" t="s">
        <v>27</v>
      </c>
      <c r="M85" s="216"/>
      <c r="N85" s="216"/>
      <c r="O85" s="216"/>
      <c r="P85" s="216"/>
      <c r="Q85" s="216"/>
      <c r="R85" s="216"/>
    </row>
    <row r="86" spans="1:18" ht="15.75" thickBot="1">
      <c r="A86" s="15">
        <v>1</v>
      </c>
      <c r="B86" s="156"/>
      <c r="C86" s="18"/>
      <c r="D86" s="29"/>
      <c r="E86" s="15"/>
      <c r="F86" s="15"/>
      <c r="G86" s="15"/>
      <c r="H86" s="29"/>
      <c r="I86" s="9"/>
      <c r="J86" s="9"/>
      <c r="L86" s="15"/>
      <c r="M86" s="9"/>
      <c r="N86" s="9"/>
      <c r="O86" s="9"/>
      <c r="P86" s="9"/>
      <c r="Q86" s="9"/>
      <c r="R86" s="9"/>
    </row>
    <row r="87" spans="1:18" ht="13.5" customHeight="1">
      <c r="A87" s="15">
        <v>2</v>
      </c>
      <c r="B87" s="19"/>
      <c r="C87" s="18"/>
      <c r="D87" s="29"/>
      <c r="E87" s="29"/>
      <c r="F87" s="29"/>
      <c r="G87" s="29"/>
      <c r="H87" s="29"/>
      <c r="I87" s="9"/>
      <c r="J87" s="9"/>
      <c r="L87" s="15"/>
      <c r="M87" s="9"/>
      <c r="N87" s="9"/>
      <c r="O87" s="9"/>
      <c r="P87" s="9"/>
      <c r="Q87" s="9"/>
      <c r="R87" s="9"/>
    </row>
    <row r="88" spans="1:18" ht="13.5" customHeight="1">
      <c r="A88" s="15">
        <v>3</v>
      </c>
      <c r="B88" s="19"/>
      <c r="C88" s="18"/>
      <c r="D88" s="29"/>
      <c r="E88" s="29"/>
      <c r="F88" s="29"/>
      <c r="G88" s="29"/>
      <c r="H88" s="29"/>
      <c r="I88" s="9"/>
      <c r="J88" s="9"/>
      <c r="L88" s="15"/>
      <c r="M88" s="9"/>
      <c r="N88" s="9"/>
      <c r="O88" s="9"/>
      <c r="P88" s="9"/>
      <c r="Q88" s="9"/>
      <c r="R88" s="9"/>
    </row>
    <row r="89" spans="1:18" ht="13.5" customHeight="1">
      <c r="A89" s="15">
        <v>4</v>
      </c>
      <c r="B89" s="19"/>
      <c r="C89" s="18"/>
      <c r="D89" s="29"/>
      <c r="E89" s="29"/>
      <c r="F89" s="29"/>
      <c r="G89" s="29"/>
      <c r="H89" s="51"/>
      <c r="I89" s="9"/>
      <c r="J89" s="9"/>
      <c r="L89" s="15"/>
      <c r="M89" s="9"/>
      <c r="N89" s="9"/>
      <c r="O89" s="9"/>
      <c r="P89" s="9"/>
      <c r="Q89" s="9"/>
      <c r="R89" s="9"/>
    </row>
    <row r="90" spans="1:18" ht="13.5" customHeight="1">
      <c r="A90" s="15">
        <v>5</v>
      </c>
      <c r="B90" s="19"/>
      <c r="C90" s="18"/>
      <c r="D90" s="29"/>
      <c r="E90" s="29"/>
      <c r="F90" s="29"/>
      <c r="G90" s="29"/>
      <c r="H90" s="51"/>
      <c r="I90" s="9"/>
      <c r="J90" s="9"/>
      <c r="L90" s="15"/>
      <c r="M90" s="9"/>
      <c r="N90" s="9"/>
      <c r="O90" s="9"/>
      <c r="P90" s="9"/>
      <c r="Q90" s="9"/>
      <c r="R90" s="9"/>
    </row>
    <row r="91" spans="1:18" ht="13.5" customHeight="1">
      <c r="A91" s="15">
        <v>6</v>
      </c>
      <c r="B91" s="19"/>
      <c r="C91" s="18"/>
      <c r="D91" s="29"/>
      <c r="E91" s="29"/>
      <c r="F91" s="29"/>
      <c r="G91" s="29"/>
      <c r="H91" s="51"/>
      <c r="I91" s="9"/>
      <c r="J91" s="9"/>
      <c r="L91" s="15"/>
      <c r="M91" s="9"/>
      <c r="N91" s="9"/>
      <c r="O91" s="9"/>
      <c r="P91" s="9"/>
      <c r="Q91" s="9"/>
      <c r="R91" s="9"/>
    </row>
    <row r="92" spans="1:18" ht="13.5" customHeight="1">
      <c r="A92" s="274" t="s">
        <v>18</v>
      </c>
      <c r="B92" s="274"/>
      <c r="C92" s="20">
        <f aca="true" t="shared" si="7" ref="C92:I92">SUM(C86:C91)</f>
        <v>0</v>
      </c>
      <c r="D92" s="50">
        <f t="shared" si="7"/>
        <v>0</v>
      </c>
      <c r="E92" s="50">
        <f t="shared" si="7"/>
        <v>0</v>
      </c>
      <c r="F92" s="50">
        <f t="shared" si="7"/>
        <v>0</v>
      </c>
      <c r="G92" s="50">
        <f t="shared" si="7"/>
        <v>0</v>
      </c>
      <c r="H92" s="50">
        <f t="shared" si="7"/>
        <v>0</v>
      </c>
      <c r="I92" s="35">
        <f t="shared" si="7"/>
        <v>0</v>
      </c>
      <c r="J92" s="9"/>
      <c r="L92" s="9"/>
      <c r="M92" s="9"/>
      <c r="N92" s="9"/>
      <c r="O92" s="9"/>
      <c r="P92" s="9"/>
      <c r="Q92" s="9"/>
      <c r="R92" s="9"/>
    </row>
    <row r="93" spans="1:18" ht="24" customHeight="1">
      <c r="A93" s="274" t="s">
        <v>20</v>
      </c>
      <c r="B93" s="274"/>
      <c r="C93" s="20">
        <f aca="true" t="shared" si="8" ref="C93:I93">SUM(C92,C84)</f>
        <v>15</v>
      </c>
      <c r="D93" s="50">
        <f t="shared" si="8"/>
        <v>450</v>
      </c>
      <c r="E93" s="21">
        <f t="shared" si="8"/>
        <v>107</v>
      </c>
      <c r="F93" s="21">
        <f t="shared" si="8"/>
        <v>18</v>
      </c>
      <c r="G93" s="21">
        <f t="shared" si="8"/>
        <v>40</v>
      </c>
      <c r="H93" s="50">
        <f t="shared" si="8"/>
        <v>275</v>
      </c>
      <c r="I93" s="37">
        <f t="shared" si="8"/>
        <v>0</v>
      </c>
      <c r="J93" s="8" t="s">
        <v>21</v>
      </c>
      <c r="L93" s="8" t="s">
        <v>21</v>
      </c>
      <c r="M93" s="8"/>
      <c r="N93" s="8" t="s">
        <v>21</v>
      </c>
      <c r="O93" s="8" t="s">
        <v>21</v>
      </c>
      <c r="P93" s="8" t="s">
        <v>21</v>
      </c>
      <c r="Q93" s="8" t="s">
        <v>21</v>
      </c>
      <c r="R93" s="8" t="s">
        <v>21</v>
      </c>
    </row>
    <row r="94" spans="1:12" ht="13.5" customHeight="1">
      <c r="A94" s="4"/>
      <c r="B94" s="4"/>
      <c r="C94" s="4"/>
      <c r="D94" s="54"/>
      <c r="E94" s="4"/>
      <c r="F94" s="4"/>
      <c r="G94" s="4"/>
      <c r="H94" s="54"/>
      <c r="I94" s="4"/>
      <c r="J94" s="4"/>
      <c r="L94" s="5"/>
    </row>
    <row r="95" spans="1:12" ht="13.5" customHeight="1">
      <c r="A95" s="5"/>
      <c r="L95" s="12"/>
    </row>
    <row r="96" spans="1:12" ht="13.5" customHeight="1">
      <c r="A96" s="5"/>
      <c r="L96" s="12"/>
    </row>
    <row r="97" spans="1:13" ht="13.5" customHeight="1">
      <c r="A97" s="6"/>
      <c r="B97" t="s">
        <v>32</v>
      </c>
      <c r="C97" t="s">
        <v>35</v>
      </c>
      <c r="F97" t="s">
        <v>34</v>
      </c>
      <c r="I97" t="s">
        <v>34</v>
      </c>
      <c r="M97" t="s">
        <v>38</v>
      </c>
    </row>
    <row r="98" spans="1:13" ht="13.5" customHeight="1">
      <c r="A98" s="7"/>
      <c r="B98" s="7" t="s">
        <v>0</v>
      </c>
      <c r="C98" s="7" t="s">
        <v>33</v>
      </c>
      <c r="F98" s="7" t="s">
        <v>36</v>
      </c>
      <c r="I98" s="7" t="s">
        <v>37</v>
      </c>
      <c r="M98" s="13" t="s">
        <v>28</v>
      </c>
    </row>
    <row r="99" spans="1:13" ht="13.5" customHeight="1">
      <c r="A99" s="7"/>
      <c r="B99" s="7"/>
      <c r="C99" s="7"/>
      <c r="F99" s="7"/>
      <c r="I99" s="7"/>
      <c r="M99" s="13"/>
    </row>
    <row r="100" spans="2:14" ht="13.5" customHeight="1">
      <c r="B100" s="16"/>
      <c r="I100" t="s">
        <v>117</v>
      </c>
      <c r="J100" s="34" t="s">
        <v>184</v>
      </c>
      <c r="L100" s="10" t="s">
        <v>22</v>
      </c>
      <c r="N100" s="17" t="s">
        <v>39</v>
      </c>
    </row>
    <row r="101" spans="1:14" ht="15">
      <c r="A101" s="2"/>
      <c r="L101" s="11"/>
      <c r="N101" s="17" t="s">
        <v>225</v>
      </c>
    </row>
    <row r="102" ht="7.5" customHeight="1">
      <c r="A102" s="3"/>
    </row>
    <row r="103" spans="1:18" ht="12" customHeight="1">
      <c r="A103" s="210" t="s">
        <v>10</v>
      </c>
      <c r="B103" s="217" t="s">
        <v>31</v>
      </c>
      <c r="C103" s="225" t="s">
        <v>115</v>
      </c>
      <c r="D103" s="225"/>
      <c r="E103" s="225"/>
      <c r="F103" s="225"/>
      <c r="G103" s="225"/>
      <c r="H103" s="225"/>
      <c r="I103" s="225"/>
      <c r="J103" s="225"/>
      <c r="L103" s="212" t="s">
        <v>105</v>
      </c>
      <c r="M103" s="212"/>
      <c r="N103" s="212"/>
      <c r="O103" s="212"/>
      <c r="P103" s="212"/>
      <c r="Q103" s="212"/>
      <c r="R103" s="212"/>
    </row>
    <row r="104" spans="1:18" ht="12" customHeight="1">
      <c r="A104" s="210"/>
      <c r="B104" s="218"/>
      <c r="C104" s="210" t="s">
        <v>29</v>
      </c>
      <c r="D104" s="210"/>
      <c r="E104" s="210"/>
      <c r="F104" s="210"/>
      <c r="G104" s="210"/>
      <c r="H104" s="210"/>
      <c r="I104" s="210"/>
      <c r="J104" s="210"/>
      <c r="L104" s="214" t="s">
        <v>24</v>
      </c>
      <c r="M104" s="210" t="s">
        <v>25</v>
      </c>
      <c r="N104" s="210"/>
      <c r="O104" s="210"/>
      <c r="P104" s="210"/>
      <c r="Q104" s="210"/>
      <c r="R104" s="210"/>
    </row>
    <row r="105" spans="1:18" ht="15">
      <c r="A105" s="210"/>
      <c r="B105" s="218"/>
      <c r="C105" s="220" t="s">
        <v>1</v>
      </c>
      <c r="D105" s="210" t="s">
        <v>8</v>
      </c>
      <c r="E105" s="210"/>
      <c r="F105" s="210"/>
      <c r="G105" s="210"/>
      <c r="H105" s="210"/>
      <c r="I105" s="210"/>
      <c r="J105" s="220" t="s">
        <v>2</v>
      </c>
      <c r="K105" s="222"/>
      <c r="L105" s="214"/>
      <c r="M105" s="214" t="s">
        <v>3</v>
      </c>
      <c r="N105" s="214" t="s">
        <v>26</v>
      </c>
      <c r="O105" s="214" t="s">
        <v>7</v>
      </c>
      <c r="P105" s="210" t="s">
        <v>4</v>
      </c>
      <c r="Q105" s="210" t="s">
        <v>5</v>
      </c>
      <c r="R105" s="210" t="s">
        <v>6</v>
      </c>
    </row>
    <row r="106" spans="1:18" ht="12" customHeight="1">
      <c r="A106" s="210"/>
      <c r="B106" s="218"/>
      <c r="C106" s="226"/>
      <c r="D106" s="213" t="s">
        <v>11</v>
      </c>
      <c r="E106" s="210" t="s">
        <v>12</v>
      </c>
      <c r="F106" s="210"/>
      <c r="G106" s="210"/>
      <c r="H106" s="210"/>
      <c r="I106" s="210"/>
      <c r="J106" s="226"/>
      <c r="K106" s="222"/>
      <c r="L106" s="214"/>
      <c r="M106" s="214"/>
      <c r="N106" s="214"/>
      <c r="O106" s="214"/>
      <c r="P106" s="210"/>
      <c r="Q106" s="210"/>
      <c r="R106" s="210"/>
    </row>
    <row r="107" spans="1:18" ht="61.5" customHeight="1">
      <c r="A107" s="210"/>
      <c r="B107" s="218"/>
      <c r="C107" s="226"/>
      <c r="D107" s="213"/>
      <c r="E107" s="214" t="s">
        <v>13</v>
      </c>
      <c r="F107" s="214" t="s">
        <v>15</v>
      </c>
      <c r="G107" s="214" t="s">
        <v>14</v>
      </c>
      <c r="H107" s="224" t="s">
        <v>16</v>
      </c>
      <c r="I107" s="220" t="s">
        <v>30</v>
      </c>
      <c r="J107" s="226"/>
      <c r="K107" s="222"/>
      <c r="L107" s="214"/>
      <c r="M107" s="214"/>
      <c r="N107" s="214"/>
      <c r="O107" s="214"/>
      <c r="P107" s="210"/>
      <c r="Q107" s="210"/>
      <c r="R107" s="210"/>
    </row>
    <row r="108" spans="1:18" ht="7.5" customHeight="1">
      <c r="A108" s="210"/>
      <c r="B108" s="219"/>
      <c r="C108" s="221"/>
      <c r="D108" s="213"/>
      <c r="E108" s="214"/>
      <c r="F108" s="214"/>
      <c r="G108" s="214"/>
      <c r="H108" s="224"/>
      <c r="I108" s="221"/>
      <c r="J108" s="221"/>
      <c r="K108" s="222"/>
      <c r="L108" s="214"/>
      <c r="M108" s="214"/>
      <c r="N108" s="214"/>
      <c r="O108" s="214"/>
      <c r="P108" s="210"/>
      <c r="Q108" s="210"/>
      <c r="R108" s="210"/>
    </row>
    <row r="109" spans="1:18" ht="13.5" customHeight="1">
      <c r="A109" s="215" t="s">
        <v>17</v>
      </c>
      <c r="B109" s="215"/>
      <c r="C109" s="215"/>
      <c r="D109" s="215"/>
      <c r="E109" s="215"/>
      <c r="F109" s="215"/>
      <c r="G109" s="215"/>
      <c r="H109" s="215"/>
      <c r="I109" s="215"/>
      <c r="J109" s="215"/>
      <c r="L109" s="216" t="s">
        <v>27</v>
      </c>
      <c r="M109" s="216"/>
      <c r="N109" s="216"/>
      <c r="O109" s="216"/>
      <c r="P109" s="216"/>
      <c r="Q109" s="216"/>
      <c r="R109" s="216"/>
    </row>
    <row r="110" spans="1:18" ht="15">
      <c r="A110" s="15">
        <v>1</v>
      </c>
      <c r="B110" s="19" t="s">
        <v>133</v>
      </c>
      <c r="C110" s="18">
        <v>6</v>
      </c>
      <c r="D110" s="29">
        <f>SUM(C110*30)</f>
        <v>180</v>
      </c>
      <c r="E110" s="15">
        <v>0</v>
      </c>
      <c r="F110" s="15">
        <v>0</v>
      </c>
      <c r="G110" s="15">
        <v>0</v>
      </c>
      <c r="H110" s="29">
        <f aca="true" t="shared" si="9" ref="H110:H119">D110-SUM(E110:G110)</f>
        <v>180</v>
      </c>
      <c r="I110" s="15"/>
      <c r="J110" s="15"/>
      <c r="K110" s="1"/>
      <c r="L110" s="15" t="s">
        <v>43</v>
      </c>
      <c r="M110" s="15"/>
      <c r="N110" s="15"/>
      <c r="O110" s="15"/>
      <c r="P110" s="15"/>
      <c r="Q110" s="15"/>
      <c r="R110" s="15"/>
    </row>
    <row r="111" spans="1:18" ht="15">
      <c r="A111" s="15">
        <v>2</v>
      </c>
      <c r="B111" s="19" t="s">
        <v>222</v>
      </c>
      <c r="C111" s="18">
        <v>21</v>
      </c>
      <c r="D111" s="29">
        <f>SUM(C111*30)</f>
        <v>630</v>
      </c>
      <c r="E111" s="15">
        <v>0</v>
      </c>
      <c r="F111" s="15">
        <v>0</v>
      </c>
      <c r="G111" s="15">
        <v>0</v>
      </c>
      <c r="H111" s="29">
        <f t="shared" si="9"/>
        <v>630</v>
      </c>
      <c r="I111" s="15"/>
      <c r="J111" s="15"/>
      <c r="K111" s="1"/>
      <c r="L111" s="15" t="s">
        <v>110</v>
      </c>
      <c r="M111" s="15"/>
      <c r="N111" s="15"/>
      <c r="O111" s="15"/>
      <c r="P111" s="15"/>
      <c r="Q111" s="15"/>
      <c r="R111" s="15"/>
    </row>
    <row r="112" spans="1:18" ht="15">
      <c r="A112" s="15">
        <v>3</v>
      </c>
      <c r="B112" s="19" t="s">
        <v>140</v>
      </c>
      <c r="C112" s="18">
        <v>3</v>
      </c>
      <c r="D112" s="29">
        <f>SUM(C112*30)</f>
        <v>90</v>
      </c>
      <c r="E112" s="15">
        <v>0</v>
      </c>
      <c r="F112" s="15">
        <v>0</v>
      </c>
      <c r="G112" s="15">
        <v>0</v>
      </c>
      <c r="H112" s="29">
        <f t="shared" si="9"/>
        <v>90</v>
      </c>
      <c r="I112" s="15"/>
      <c r="J112" s="15"/>
      <c r="K112" s="1"/>
      <c r="L112" s="15" t="s">
        <v>44</v>
      </c>
      <c r="M112" s="15"/>
      <c r="N112" s="15"/>
      <c r="O112" s="15"/>
      <c r="P112" s="15"/>
      <c r="Q112" s="15"/>
      <c r="R112" s="15"/>
    </row>
    <row r="113" spans="1:18" ht="15">
      <c r="A113" s="15">
        <v>4</v>
      </c>
      <c r="B113" s="19"/>
      <c r="C113" s="18"/>
      <c r="D113" s="29">
        <f aca="true" t="shared" si="10" ref="D113:D119">C113*36</f>
        <v>0</v>
      </c>
      <c r="E113" s="15"/>
      <c r="F113" s="15"/>
      <c r="G113" s="15"/>
      <c r="H113" s="29">
        <f t="shared" si="9"/>
        <v>0</v>
      </c>
      <c r="I113" s="15"/>
      <c r="J113" s="15"/>
      <c r="K113" s="1"/>
      <c r="L113" s="15"/>
      <c r="M113" s="15"/>
      <c r="N113" s="15"/>
      <c r="O113" s="15"/>
      <c r="P113" s="15"/>
      <c r="Q113" s="15"/>
      <c r="R113" s="15"/>
    </row>
    <row r="114" spans="1:18" ht="15">
      <c r="A114" s="15">
        <v>5</v>
      </c>
      <c r="B114" s="19"/>
      <c r="C114" s="18"/>
      <c r="D114" s="29">
        <f t="shared" si="10"/>
        <v>0</v>
      </c>
      <c r="E114" s="15"/>
      <c r="F114" s="15"/>
      <c r="G114" s="15"/>
      <c r="H114" s="29">
        <f t="shared" si="9"/>
        <v>0</v>
      </c>
      <c r="I114" s="15"/>
      <c r="J114" s="15"/>
      <c r="K114" s="1"/>
      <c r="L114" s="15"/>
      <c r="M114" s="15"/>
      <c r="N114" s="15"/>
      <c r="O114" s="15"/>
      <c r="P114" s="15"/>
      <c r="Q114" s="15"/>
      <c r="R114" s="15"/>
    </row>
    <row r="115" spans="1:18" ht="15">
      <c r="A115" s="15">
        <v>6</v>
      </c>
      <c r="B115" s="19"/>
      <c r="C115" s="18"/>
      <c r="D115" s="29">
        <f t="shared" si="10"/>
        <v>0</v>
      </c>
      <c r="E115" s="15"/>
      <c r="F115" s="15"/>
      <c r="G115" s="15"/>
      <c r="H115" s="29">
        <f t="shared" si="9"/>
        <v>0</v>
      </c>
      <c r="I115" s="15"/>
      <c r="J115" s="15"/>
      <c r="K115" s="1"/>
      <c r="L115" s="15"/>
      <c r="M115" s="15"/>
      <c r="N115" s="15"/>
      <c r="O115" s="15"/>
      <c r="P115" s="15"/>
      <c r="Q115" s="15"/>
      <c r="R115" s="15"/>
    </row>
    <row r="116" spans="1:18" ht="15">
      <c r="A116" s="15">
        <v>7</v>
      </c>
      <c r="B116" s="19"/>
      <c r="C116" s="18"/>
      <c r="D116" s="29">
        <f t="shared" si="10"/>
        <v>0</v>
      </c>
      <c r="E116" s="15"/>
      <c r="F116" s="15"/>
      <c r="G116" s="15"/>
      <c r="H116" s="29">
        <f t="shared" si="9"/>
        <v>0</v>
      </c>
      <c r="I116" s="15"/>
      <c r="J116" s="15"/>
      <c r="K116" s="1"/>
      <c r="L116" s="15"/>
      <c r="M116" s="15"/>
      <c r="N116" s="15"/>
      <c r="O116" s="15"/>
      <c r="P116" s="15"/>
      <c r="Q116" s="15"/>
      <c r="R116" s="15"/>
    </row>
    <row r="117" spans="1:18" ht="13.5" customHeight="1">
      <c r="A117" s="15">
        <v>8</v>
      </c>
      <c r="B117" s="19"/>
      <c r="C117" s="18"/>
      <c r="D117" s="29">
        <f t="shared" si="10"/>
        <v>0</v>
      </c>
      <c r="E117" s="15"/>
      <c r="F117" s="15"/>
      <c r="G117" s="15"/>
      <c r="H117" s="29">
        <f t="shared" si="9"/>
        <v>0</v>
      </c>
      <c r="I117" s="15"/>
      <c r="J117" s="15"/>
      <c r="K117" s="1"/>
      <c r="L117" s="15"/>
      <c r="M117" s="15"/>
      <c r="N117" s="15"/>
      <c r="O117" s="15"/>
      <c r="P117" s="15"/>
      <c r="Q117" s="15"/>
      <c r="R117" s="15"/>
    </row>
    <row r="118" spans="1:18" ht="13.5" customHeight="1">
      <c r="A118" s="15">
        <v>9</v>
      </c>
      <c r="B118" s="19"/>
      <c r="C118" s="18"/>
      <c r="D118" s="29">
        <f t="shared" si="10"/>
        <v>0</v>
      </c>
      <c r="E118" s="15"/>
      <c r="F118" s="15"/>
      <c r="G118" s="15"/>
      <c r="H118" s="29">
        <f t="shared" si="9"/>
        <v>0</v>
      </c>
      <c r="I118" s="15"/>
      <c r="J118" s="15"/>
      <c r="K118" s="1"/>
      <c r="L118" s="15"/>
      <c r="M118" s="15"/>
      <c r="N118" s="15"/>
      <c r="O118" s="15"/>
      <c r="P118" s="15"/>
      <c r="Q118" s="15"/>
      <c r="R118" s="15"/>
    </row>
    <row r="119" spans="1:18" ht="13.5" customHeight="1">
      <c r="A119" s="15">
        <v>10</v>
      </c>
      <c r="B119" s="19"/>
      <c r="C119" s="18"/>
      <c r="D119" s="29">
        <f t="shared" si="10"/>
        <v>0</v>
      </c>
      <c r="E119" s="15"/>
      <c r="F119" s="15"/>
      <c r="G119" s="15"/>
      <c r="H119" s="29">
        <f t="shared" si="9"/>
        <v>0</v>
      </c>
      <c r="I119" s="15"/>
      <c r="J119" s="15"/>
      <c r="K119" s="1"/>
      <c r="L119" s="15"/>
      <c r="M119" s="15"/>
      <c r="N119" s="15"/>
      <c r="O119" s="15"/>
      <c r="P119" s="15"/>
      <c r="Q119" s="15"/>
      <c r="R119" s="15"/>
    </row>
    <row r="120" spans="1:18" ht="13.5" customHeight="1">
      <c r="A120" s="223" t="s">
        <v>18</v>
      </c>
      <c r="B120" s="223"/>
      <c r="C120" s="20">
        <f aca="true" t="shared" si="11" ref="C120:H120">SUM(C110:C119)</f>
        <v>30</v>
      </c>
      <c r="D120" s="50">
        <f t="shared" si="11"/>
        <v>900</v>
      </c>
      <c r="E120" s="21">
        <f t="shared" si="11"/>
        <v>0</v>
      </c>
      <c r="F120" s="21">
        <f t="shared" si="11"/>
        <v>0</v>
      </c>
      <c r="G120" s="21">
        <f t="shared" si="11"/>
        <v>0</v>
      </c>
      <c r="H120" s="50">
        <f t="shared" si="11"/>
        <v>900</v>
      </c>
      <c r="I120" s="15"/>
      <c r="J120" s="15"/>
      <c r="K120" s="1"/>
      <c r="L120" s="15"/>
      <c r="M120" s="15"/>
      <c r="N120" s="15"/>
      <c r="O120" s="15"/>
      <c r="P120" s="15"/>
      <c r="Q120" s="15"/>
      <c r="R120" s="15"/>
    </row>
    <row r="121" spans="1:18" ht="13.5" customHeight="1">
      <c r="A121" s="215" t="s">
        <v>19</v>
      </c>
      <c r="B121" s="215"/>
      <c r="C121" s="215"/>
      <c r="D121" s="215"/>
      <c r="E121" s="215"/>
      <c r="F121" s="215"/>
      <c r="G121" s="215"/>
      <c r="H121" s="215"/>
      <c r="I121" s="215"/>
      <c r="J121" s="215"/>
      <c r="L121" s="216" t="s">
        <v>27</v>
      </c>
      <c r="M121" s="216"/>
      <c r="N121" s="216"/>
      <c r="O121" s="216"/>
      <c r="P121" s="216"/>
      <c r="Q121" s="216"/>
      <c r="R121" s="216"/>
    </row>
    <row r="122" spans="1:18" ht="13.5" customHeight="1">
      <c r="A122" s="15">
        <v>1</v>
      </c>
      <c r="B122" s="19"/>
      <c r="C122" s="18"/>
      <c r="D122" s="29">
        <f>C122*36</f>
        <v>0</v>
      </c>
      <c r="E122" s="15"/>
      <c r="F122" s="15"/>
      <c r="G122" s="15"/>
      <c r="H122" s="29">
        <f>D122-SUM(E122:G122)</f>
        <v>0</v>
      </c>
      <c r="I122" s="9"/>
      <c r="J122" s="9"/>
      <c r="L122" s="15"/>
      <c r="M122" s="9"/>
      <c r="N122" s="9"/>
      <c r="O122" s="9"/>
      <c r="P122" s="9"/>
      <c r="Q122" s="9"/>
      <c r="R122" s="9"/>
    </row>
    <row r="123" spans="1:18" ht="13.5" customHeight="1">
      <c r="A123" s="15">
        <v>2</v>
      </c>
      <c r="B123" s="19"/>
      <c r="C123" s="18"/>
      <c r="D123" s="29"/>
      <c r="E123" s="29"/>
      <c r="F123" s="29"/>
      <c r="G123" s="29"/>
      <c r="H123" s="29"/>
      <c r="I123" s="9"/>
      <c r="J123" s="9"/>
      <c r="L123" s="15"/>
      <c r="M123" s="9"/>
      <c r="N123" s="9"/>
      <c r="O123" s="9"/>
      <c r="P123" s="9"/>
      <c r="Q123" s="9"/>
      <c r="R123" s="9"/>
    </row>
    <row r="124" spans="1:18" ht="13.5" customHeight="1">
      <c r="A124" s="15">
        <v>3</v>
      </c>
      <c r="B124" s="19"/>
      <c r="C124" s="18"/>
      <c r="D124" s="29"/>
      <c r="E124" s="29"/>
      <c r="F124" s="29"/>
      <c r="G124" s="29"/>
      <c r="H124" s="29"/>
      <c r="I124" s="9"/>
      <c r="J124" s="9"/>
      <c r="L124" s="15"/>
      <c r="M124" s="9"/>
      <c r="N124" s="9"/>
      <c r="O124" s="9"/>
      <c r="P124" s="9"/>
      <c r="Q124" s="9"/>
      <c r="R124" s="9"/>
    </row>
    <row r="125" spans="1:18" ht="13.5" customHeight="1">
      <c r="A125" s="15">
        <v>4</v>
      </c>
      <c r="B125" s="19"/>
      <c r="C125" s="18"/>
      <c r="D125" s="29"/>
      <c r="E125" s="29"/>
      <c r="F125" s="29"/>
      <c r="G125" s="29"/>
      <c r="H125" s="51"/>
      <c r="I125" s="9"/>
      <c r="J125" s="9"/>
      <c r="L125" s="15"/>
      <c r="M125" s="9"/>
      <c r="N125" s="9"/>
      <c r="O125" s="9"/>
      <c r="P125" s="9"/>
      <c r="Q125" s="9"/>
      <c r="R125" s="9"/>
    </row>
    <row r="126" spans="1:18" ht="13.5" customHeight="1">
      <c r="A126" s="15">
        <v>5</v>
      </c>
      <c r="B126" s="19"/>
      <c r="C126" s="18"/>
      <c r="D126" s="29"/>
      <c r="E126" s="29"/>
      <c r="F126" s="29"/>
      <c r="G126" s="29"/>
      <c r="H126" s="51"/>
      <c r="I126" s="9"/>
      <c r="J126" s="9"/>
      <c r="L126" s="15"/>
      <c r="M126" s="9"/>
      <c r="N126" s="9"/>
      <c r="O126" s="9"/>
      <c r="P126" s="9"/>
      <c r="Q126" s="9"/>
      <c r="R126" s="9"/>
    </row>
    <row r="127" spans="1:18" ht="13.5" customHeight="1">
      <c r="A127" s="15">
        <v>6</v>
      </c>
      <c r="B127" s="19"/>
      <c r="C127" s="18"/>
      <c r="D127" s="29"/>
      <c r="E127" s="29"/>
      <c r="F127" s="29"/>
      <c r="G127" s="29"/>
      <c r="H127" s="51"/>
      <c r="I127" s="9"/>
      <c r="J127" s="9"/>
      <c r="L127" s="15"/>
      <c r="M127" s="9"/>
      <c r="N127" s="9"/>
      <c r="O127" s="9"/>
      <c r="P127" s="9"/>
      <c r="Q127" s="9"/>
      <c r="R127" s="9"/>
    </row>
    <row r="128" spans="1:18" ht="13.5" customHeight="1">
      <c r="A128" s="274" t="s">
        <v>18</v>
      </c>
      <c r="B128" s="274"/>
      <c r="C128" s="20">
        <f aca="true" t="shared" si="12" ref="C128:I128">SUM(C122:C127)</f>
        <v>0</v>
      </c>
      <c r="D128" s="50">
        <f t="shared" si="12"/>
        <v>0</v>
      </c>
      <c r="E128" s="50">
        <f t="shared" si="12"/>
        <v>0</v>
      </c>
      <c r="F128" s="50">
        <f t="shared" si="12"/>
        <v>0</v>
      </c>
      <c r="G128" s="50">
        <f t="shared" si="12"/>
        <v>0</v>
      </c>
      <c r="H128" s="50">
        <f t="shared" si="12"/>
        <v>0</v>
      </c>
      <c r="I128" s="35">
        <f t="shared" si="12"/>
        <v>0</v>
      </c>
      <c r="J128" s="9"/>
      <c r="L128" s="9"/>
      <c r="M128" s="9"/>
      <c r="N128" s="9"/>
      <c r="O128" s="9"/>
      <c r="P128" s="9"/>
      <c r="Q128" s="9"/>
      <c r="R128" s="9"/>
    </row>
    <row r="129" spans="1:18" ht="24" customHeight="1">
      <c r="A129" s="274" t="s">
        <v>20</v>
      </c>
      <c r="B129" s="274"/>
      <c r="C129" s="20">
        <f aca="true" t="shared" si="13" ref="C129:I129">SUM(C128,C120)</f>
        <v>30</v>
      </c>
      <c r="D129" s="50">
        <f t="shared" si="13"/>
        <v>900</v>
      </c>
      <c r="E129" s="21">
        <f t="shared" si="13"/>
        <v>0</v>
      </c>
      <c r="F129" s="21">
        <f t="shared" si="13"/>
        <v>0</v>
      </c>
      <c r="G129" s="21">
        <f t="shared" si="13"/>
        <v>0</v>
      </c>
      <c r="H129" s="50">
        <f t="shared" si="13"/>
        <v>900</v>
      </c>
      <c r="I129" s="37">
        <f t="shared" si="13"/>
        <v>0</v>
      </c>
      <c r="J129" s="8" t="s">
        <v>21</v>
      </c>
      <c r="L129" s="8" t="s">
        <v>21</v>
      </c>
      <c r="M129" s="8"/>
      <c r="N129" s="8" t="s">
        <v>21</v>
      </c>
      <c r="O129" s="8" t="s">
        <v>21</v>
      </c>
      <c r="P129" s="8" t="s">
        <v>21</v>
      </c>
      <c r="Q129" s="8" t="s">
        <v>21</v>
      </c>
      <c r="R129" s="8" t="s">
        <v>21</v>
      </c>
    </row>
    <row r="130" spans="1:12" ht="13.5" customHeight="1">
      <c r="A130" s="4"/>
      <c r="B130" s="4"/>
      <c r="C130" s="4"/>
      <c r="D130" s="54"/>
      <c r="E130" s="4"/>
      <c r="F130" s="4"/>
      <c r="G130" s="4"/>
      <c r="H130" s="54"/>
      <c r="I130" s="4"/>
      <c r="J130" s="4"/>
      <c r="L130" s="5"/>
    </row>
    <row r="131" spans="1:12" ht="13.5" customHeight="1">
      <c r="A131" s="5"/>
      <c r="L131" s="12"/>
    </row>
    <row r="132" spans="1:12" ht="13.5" customHeight="1">
      <c r="A132" s="5"/>
      <c r="L132" s="12"/>
    </row>
    <row r="133" spans="1:13" ht="13.5" customHeight="1">
      <c r="A133" s="6"/>
      <c r="B133" t="s">
        <v>32</v>
      </c>
      <c r="C133" t="s">
        <v>35</v>
      </c>
      <c r="F133" t="s">
        <v>34</v>
      </c>
      <c r="I133" t="s">
        <v>34</v>
      </c>
      <c r="M133" t="s">
        <v>38</v>
      </c>
    </row>
    <row r="134" spans="1:13" ht="7.5" customHeight="1">
      <c r="A134" s="7"/>
      <c r="B134" s="7" t="s">
        <v>0</v>
      </c>
      <c r="C134" s="7" t="s">
        <v>33</v>
      </c>
      <c r="F134" s="7" t="s">
        <v>36</v>
      </c>
      <c r="I134" s="7" t="s">
        <v>37</v>
      </c>
      <c r="M134" s="13" t="s">
        <v>28</v>
      </c>
    </row>
    <row r="135" spans="1:13" ht="13.5" customHeight="1">
      <c r="A135" s="7"/>
      <c r="B135" s="7"/>
      <c r="C135" s="7"/>
      <c r="F135" s="7"/>
      <c r="I135" s="7"/>
      <c r="M135" s="13"/>
    </row>
    <row r="136" spans="1:14" ht="13.5" customHeight="1" hidden="1">
      <c r="A136" s="2"/>
      <c r="J136" s="33"/>
      <c r="L136" s="10"/>
      <c r="N136" s="17"/>
    </row>
    <row r="137" ht="7.5" customHeight="1" hidden="1">
      <c r="A137" s="3"/>
    </row>
    <row r="138" spans="1:18" ht="11.25" customHeight="1" hidden="1">
      <c r="A138" s="210"/>
      <c r="B138" s="217"/>
      <c r="C138" s="225"/>
      <c r="D138" s="225"/>
      <c r="E138" s="225"/>
      <c r="F138" s="225"/>
      <c r="G138" s="225"/>
      <c r="H138" s="225"/>
      <c r="I138" s="225"/>
      <c r="J138" s="225"/>
      <c r="L138" s="212"/>
      <c r="M138" s="212"/>
      <c r="N138" s="212"/>
      <c r="O138" s="212"/>
      <c r="P138" s="212"/>
      <c r="Q138" s="212"/>
      <c r="R138" s="212"/>
    </row>
    <row r="139" spans="1:18" ht="62.25" customHeight="1" hidden="1">
      <c r="A139" s="210"/>
      <c r="B139" s="218"/>
      <c r="C139" s="210"/>
      <c r="D139" s="210"/>
      <c r="E139" s="210"/>
      <c r="F139" s="210"/>
      <c r="G139" s="210"/>
      <c r="H139" s="210"/>
      <c r="I139" s="210"/>
      <c r="J139" s="210"/>
      <c r="L139" s="214"/>
      <c r="M139" s="210"/>
      <c r="N139" s="210"/>
      <c r="O139" s="210"/>
      <c r="P139" s="210"/>
      <c r="Q139" s="210"/>
      <c r="R139" s="210"/>
    </row>
    <row r="140" spans="1:18" ht="27.75" customHeight="1" hidden="1">
      <c r="A140" s="210"/>
      <c r="B140" s="218"/>
      <c r="C140" s="220"/>
      <c r="D140" s="210"/>
      <c r="E140" s="210"/>
      <c r="F140" s="210"/>
      <c r="G140" s="210"/>
      <c r="H140" s="210"/>
      <c r="I140" s="210"/>
      <c r="J140" s="220"/>
      <c r="K140" s="222"/>
      <c r="L140" s="214"/>
      <c r="M140" s="214"/>
      <c r="N140" s="214"/>
      <c r="O140" s="214"/>
      <c r="P140" s="210"/>
      <c r="Q140" s="210"/>
      <c r="R140" s="210"/>
    </row>
    <row r="141" spans="1:18" ht="27.75" customHeight="1" hidden="1">
      <c r="A141" s="210"/>
      <c r="B141" s="218"/>
      <c r="C141" s="226"/>
      <c r="D141" s="213"/>
      <c r="E141" s="210"/>
      <c r="F141" s="210"/>
      <c r="G141" s="210"/>
      <c r="H141" s="210"/>
      <c r="I141" s="210"/>
      <c r="J141" s="226"/>
      <c r="K141" s="222"/>
      <c r="L141" s="214"/>
      <c r="M141" s="214"/>
      <c r="N141" s="214"/>
      <c r="O141" s="214"/>
      <c r="P141" s="210"/>
      <c r="Q141" s="210"/>
      <c r="R141" s="210"/>
    </row>
    <row r="142" spans="1:18" ht="27.75" customHeight="1" hidden="1">
      <c r="A142" s="210"/>
      <c r="B142" s="218"/>
      <c r="C142" s="226"/>
      <c r="D142" s="213"/>
      <c r="E142" s="214"/>
      <c r="F142" s="214"/>
      <c r="G142" s="214"/>
      <c r="H142" s="256"/>
      <c r="I142" s="220"/>
      <c r="J142" s="226"/>
      <c r="K142" s="222"/>
      <c r="L142" s="214"/>
      <c r="M142" s="214"/>
      <c r="N142" s="214"/>
      <c r="O142" s="214"/>
      <c r="P142" s="210"/>
      <c r="Q142" s="210"/>
      <c r="R142" s="210"/>
    </row>
    <row r="143" spans="1:18" ht="27.75" customHeight="1" hidden="1">
      <c r="A143" s="210"/>
      <c r="B143" s="219"/>
      <c r="C143" s="221"/>
      <c r="D143" s="213"/>
      <c r="E143" s="214"/>
      <c r="F143" s="214"/>
      <c r="G143" s="214"/>
      <c r="H143" s="257"/>
      <c r="I143" s="221"/>
      <c r="J143" s="221"/>
      <c r="K143" s="222"/>
      <c r="L143" s="214"/>
      <c r="M143" s="214"/>
      <c r="N143" s="214"/>
      <c r="O143" s="214"/>
      <c r="P143" s="210"/>
      <c r="Q143" s="210"/>
      <c r="R143" s="210"/>
    </row>
    <row r="144" spans="1:18" ht="27.75" customHeight="1" hidden="1">
      <c r="A144" s="215"/>
      <c r="B144" s="215"/>
      <c r="C144" s="215"/>
      <c r="D144" s="215"/>
      <c r="E144" s="215"/>
      <c r="F144" s="215"/>
      <c r="G144" s="215"/>
      <c r="H144" s="215"/>
      <c r="I144" s="215"/>
      <c r="J144" s="215"/>
      <c r="L144" s="216"/>
      <c r="M144" s="216"/>
      <c r="N144" s="216"/>
      <c r="O144" s="216"/>
      <c r="P144" s="216"/>
      <c r="Q144" s="216"/>
      <c r="R144" s="216"/>
    </row>
    <row r="145" spans="1:18" ht="27.75" customHeight="1" hidden="1">
      <c r="A145" s="15"/>
      <c r="B145" s="19"/>
      <c r="C145" s="18"/>
      <c r="D145" s="29"/>
      <c r="E145" s="15"/>
      <c r="F145" s="15"/>
      <c r="G145" s="15"/>
      <c r="H145" s="29"/>
      <c r="I145" s="15"/>
      <c r="J145" s="15"/>
      <c r="K145" s="1"/>
      <c r="L145" s="15"/>
      <c r="M145" s="15"/>
      <c r="N145" s="15"/>
      <c r="O145" s="15"/>
      <c r="P145" s="15"/>
      <c r="Q145" s="15"/>
      <c r="R145" s="15"/>
    </row>
    <row r="146" spans="1:18" ht="27.75" customHeight="1" hidden="1">
      <c r="A146" s="15"/>
      <c r="B146" s="19"/>
      <c r="C146" s="18"/>
      <c r="D146" s="29"/>
      <c r="E146" s="15"/>
      <c r="F146" s="15"/>
      <c r="G146" s="15"/>
      <c r="H146" s="29"/>
      <c r="I146" s="15"/>
      <c r="J146" s="15"/>
      <c r="K146" s="1"/>
      <c r="L146" s="15"/>
      <c r="M146" s="15"/>
      <c r="N146" s="15"/>
      <c r="O146" s="15"/>
      <c r="P146" s="19"/>
      <c r="Q146" s="15"/>
      <c r="R146" s="15"/>
    </row>
    <row r="147" spans="1:18" ht="27.75" customHeight="1" hidden="1">
      <c r="A147" s="15"/>
      <c r="B147" s="19"/>
      <c r="C147" s="18"/>
      <c r="D147" s="29"/>
      <c r="E147" s="15"/>
      <c r="F147" s="15"/>
      <c r="G147" s="15"/>
      <c r="H147" s="29"/>
      <c r="I147" s="15"/>
      <c r="J147" s="15"/>
      <c r="K147" s="1"/>
      <c r="L147" s="15"/>
      <c r="M147" s="15"/>
      <c r="N147" s="15"/>
      <c r="O147" s="15"/>
      <c r="P147" s="15"/>
      <c r="Q147" s="15"/>
      <c r="R147" s="15"/>
    </row>
    <row r="148" spans="1:18" ht="27.75" customHeight="1" hidden="1">
      <c r="A148" s="15"/>
      <c r="B148" s="19"/>
      <c r="C148" s="18"/>
      <c r="D148" s="29"/>
      <c r="E148" s="15"/>
      <c r="F148" s="15"/>
      <c r="G148" s="15"/>
      <c r="H148" s="29"/>
      <c r="I148" s="15"/>
      <c r="J148" s="15"/>
      <c r="K148" s="1"/>
      <c r="L148" s="15"/>
      <c r="M148" s="15"/>
      <c r="N148" s="15"/>
      <c r="O148" s="15"/>
      <c r="P148" s="15"/>
      <c r="Q148" s="15"/>
      <c r="R148" s="15"/>
    </row>
    <row r="149" spans="1:18" ht="27.75" customHeight="1" hidden="1">
      <c r="A149" s="15"/>
      <c r="B149" s="19"/>
      <c r="C149" s="18"/>
      <c r="D149" s="29"/>
      <c r="E149" s="15"/>
      <c r="F149" s="15"/>
      <c r="G149" s="15"/>
      <c r="H149" s="29"/>
      <c r="I149" s="15"/>
      <c r="J149" s="15"/>
      <c r="K149" s="1"/>
      <c r="L149" s="15"/>
      <c r="M149" s="15"/>
      <c r="N149" s="15"/>
      <c r="O149" s="15"/>
      <c r="P149" s="15"/>
      <c r="Q149" s="15"/>
      <c r="R149" s="15"/>
    </row>
    <row r="150" spans="1:18" ht="27.75" customHeight="1" hidden="1">
      <c r="A150" s="15"/>
      <c r="B150" s="19"/>
      <c r="C150" s="18"/>
      <c r="D150" s="29"/>
      <c r="E150" s="15"/>
      <c r="F150" s="15"/>
      <c r="G150" s="15"/>
      <c r="H150" s="29"/>
      <c r="I150" s="15"/>
      <c r="J150" s="15"/>
      <c r="K150" s="1"/>
      <c r="L150" s="15"/>
      <c r="M150" s="15"/>
      <c r="N150" s="15"/>
      <c r="O150" s="15"/>
      <c r="P150" s="15"/>
      <c r="Q150" s="15"/>
      <c r="R150" s="15"/>
    </row>
    <row r="151" spans="1:18" ht="27.75" customHeight="1" hidden="1">
      <c r="A151" s="15"/>
      <c r="B151" s="19"/>
      <c r="C151" s="18"/>
      <c r="D151" s="29"/>
      <c r="E151" s="15"/>
      <c r="F151" s="15"/>
      <c r="G151" s="15"/>
      <c r="H151" s="29"/>
      <c r="I151" s="15"/>
      <c r="J151" s="15"/>
      <c r="K151" s="1"/>
      <c r="L151" s="15"/>
      <c r="M151" s="15"/>
      <c r="N151" s="15"/>
      <c r="O151" s="15"/>
      <c r="P151" s="15"/>
      <c r="Q151" s="15"/>
      <c r="R151" s="15"/>
    </row>
    <row r="152" spans="1:18" ht="27.75" customHeight="1" hidden="1">
      <c r="A152" s="15"/>
      <c r="B152" s="19"/>
      <c r="C152" s="18"/>
      <c r="D152" s="29"/>
      <c r="E152" s="15"/>
      <c r="F152" s="15"/>
      <c r="G152" s="15"/>
      <c r="H152" s="29"/>
      <c r="I152" s="15"/>
      <c r="J152" s="15"/>
      <c r="K152" s="1"/>
      <c r="L152" s="15"/>
      <c r="M152" s="15"/>
      <c r="N152" s="15"/>
      <c r="O152" s="15"/>
      <c r="P152" s="15"/>
      <c r="Q152" s="15"/>
      <c r="R152" s="15"/>
    </row>
    <row r="153" spans="1:18" ht="27.75" customHeight="1" hidden="1">
      <c r="A153" s="15"/>
      <c r="B153" s="19"/>
      <c r="C153" s="18"/>
      <c r="D153" s="29"/>
      <c r="E153" s="15"/>
      <c r="F153" s="15"/>
      <c r="G153" s="15"/>
      <c r="H153" s="29"/>
      <c r="I153" s="15"/>
      <c r="J153" s="15"/>
      <c r="K153" s="1"/>
      <c r="L153" s="15"/>
      <c r="M153" s="15"/>
      <c r="N153" s="15"/>
      <c r="O153" s="15"/>
      <c r="P153" s="15"/>
      <c r="Q153" s="15"/>
      <c r="R153" s="15"/>
    </row>
    <row r="154" spans="1:18" ht="27.75" customHeight="1" hidden="1">
      <c r="A154" s="15"/>
      <c r="B154" s="19"/>
      <c r="C154" s="18"/>
      <c r="D154" s="29"/>
      <c r="E154" s="15"/>
      <c r="F154" s="15"/>
      <c r="G154" s="15"/>
      <c r="H154" s="29"/>
      <c r="I154" s="15"/>
      <c r="J154" s="15"/>
      <c r="K154" s="1"/>
      <c r="L154" s="15"/>
      <c r="M154" s="15"/>
      <c r="N154" s="15"/>
      <c r="O154" s="15"/>
      <c r="P154" s="15"/>
      <c r="Q154" s="15"/>
      <c r="R154" s="15"/>
    </row>
    <row r="155" spans="1:18" ht="13.5" customHeight="1" hidden="1">
      <c r="A155" s="15"/>
      <c r="B155" s="19"/>
      <c r="C155" s="18"/>
      <c r="D155" s="29"/>
      <c r="E155" s="15"/>
      <c r="F155" s="15"/>
      <c r="G155" s="15"/>
      <c r="H155" s="29"/>
      <c r="I155" s="15"/>
      <c r="J155" s="15"/>
      <c r="K155" s="1"/>
      <c r="L155" s="15"/>
      <c r="M155" s="15"/>
      <c r="N155" s="15"/>
      <c r="O155" s="15"/>
      <c r="P155" s="15"/>
      <c r="Q155" s="15"/>
      <c r="R155" s="15"/>
    </row>
    <row r="156" spans="1:18" ht="13.5" customHeight="1" hidden="1">
      <c r="A156" s="15"/>
      <c r="B156" s="19"/>
      <c r="C156" s="18"/>
      <c r="D156" s="29"/>
      <c r="E156" s="15"/>
      <c r="F156" s="15"/>
      <c r="G156" s="15"/>
      <c r="H156" s="29"/>
      <c r="I156" s="15"/>
      <c r="J156" s="15"/>
      <c r="K156" s="1"/>
      <c r="L156" s="15"/>
      <c r="M156" s="15"/>
      <c r="N156" s="15"/>
      <c r="O156" s="15"/>
      <c r="P156" s="15"/>
      <c r="Q156" s="15"/>
      <c r="R156" s="15"/>
    </row>
    <row r="157" spans="1:18" ht="13.5" customHeight="1" hidden="1">
      <c r="A157" s="15"/>
      <c r="B157" s="19"/>
      <c r="C157" s="18"/>
      <c r="D157" s="29"/>
      <c r="E157" s="15"/>
      <c r="F157" s="15"/>
      <c r="G157" s="15"/>
      <c r="H157" s="29"/>
      <c r="I157" s="15"/>
      <c r="J157" s="15"/>
      <c r="K157" s="1"/>
      <c r="L157" s="15"/>
      <c r="M157" s="15"/>
      <c r="N157" s="15"/>
      <c r="O157" s="15"/>
      <c r="P157" s="15"/>
      <c r="Q157" s="15"/>
      <c r="R157" s="15"/>
    </row>
    <row r="158" spans="1:18" ht="7.5" customHeight="1" hidden="1">
      <c r="A158" s="15"/>
      <c r="B158" s="19"/>
      <c r="C158" s="18"/>
      <c r="D158" s="29"/>
      <c r="E158" s="15"/>
      <c r="F158" s="15"/>
      <c r="G158" s="15"/>
      <c r="H158" s="29"/>
      <c r="I158" s="15"/>
      <c r="J158" s="15"/>
      <c r="K158" s="1"/>
      <c r="L158" s="15"/>
      <c r="M158" s="15"/>
      <c r="N158" s="15"/>
      <c r="O158" s="15"/>
      <c r="P158" s="15"/>
      <c r="Q158" s="15"/>
      <c r="R158" s="15"/>
    </row>
    <row r="159" spans="1:18" ht="15" customHeight="1" hidden="1">
      <c r="A159" s="15"/>
      <c r="B159" s="19"/>
      <c r="C159" s="18"/>
      <c r="D159" s="29"/>
      <c r="E159" s="15"/>
      <c r="F159" s="15"/>
      <c r="G159" s="15"/>
      <c r="H159" s="29"/>
      <c r="I159" s="15"/>
      <c r="J159" s="15"/>
      <c r="K159" s="1"/>
      <c r="L159" s="15"/>
      <c r="M159" s="15"/>
      <c r="N159" s="15"/>
      <c r="O159" s="15"/>
      <c r="P159" s="15"/>
      <c r="Q159" s="15"/>
      <c r="R159" s="15"/>
    </row>
    <row r="160" spans="1:18" ht="62.25" customHeight="1" hidden="1">
      <c r="A160" s="15"/>
      <c r="B160" s="19"/>
      <c r="C160" s="18"/>
      <c r="D160" s="29"/>
      <c r="E160" s="15"/>
      <c r="F160" s="15"/>
      <c r="G160" s="15"/>
      <c r="H160" s="29"/>
      <c r="I160" s="15"/>
      <c r="J160" s="15"/>
      <c r="K160" s="1"/>
      <c r="L160" s="15"/>
      <c r="M160" s="15"/>
      <c r="N160" s="15"/>
      <c r="O160" s="15"/>
      <c r="P160" s="15"/>
      <c r="Q160" s="15"/>
      <c r="R160" s="15"/>
    </row>
    <row r="161" spans="1:18" ht="27.75" customHeight="1" hidden="1">
      <c r="A161" s="15"/>
      <c r="B161" s="9"/>
      <c r="C161" s="9"/>
      <c r="D161" s="29"/>
      <c r="E161" s="9"/>
      <c r="F161" s="9"/>
      <c r="G161" s="9"/>
      <c r="H161" s="29"/>
      <c r="I161" s="9"/>
      <c r="J161" s="9"/>
      <c r="L161" s="9"/>
      <c r="M161" s="9"/>
      <c r="N161" s="9"/>
      <c r="O161" s="9"/>
      <c r="P161" s="9"/>
      <c r="Q161" s="9"/>
      <c r="R161" s="9"/>
    </row>
    <row r="162" spans="1:18" ht="27.75" customHeight="1" hidden="1">
      <c r="A162" s="15"/>
      <c r="B162" s="9"/>
      <c r="C162" s="9"/>
      <c r="D162" s="29"/>
      <c r="E162" s="9"/>
      <c r="F162" s="9"/>
      <c r="G162" s="9"/>
      <c r="H162" s="29"/>
      <c r="I162" s="9"/>
      <c r="J162" s="9"/>
      <c r="L162" s="9"/>
      <c r="M162" s="9"/>
      <c r="N162" s="9"/>
      <c r="O162" s="9"/>
      <c r="P162" s="9"/>
      <c r="Q162" s="9"/>
      <c r="R162" s="9"/>
    </row>
    <row r="163" spans="1:18" ht="27.75" customHeight="1" hidden="1">
      <c r="A163" s="274"/>
      <c r="B163" s="274"/>
      <c r="C163" s="20"/>
      <c r="D163" s="55"/>
      <c r="E163" s="48"/>
      <c r="F163" s="48"/>
      <c r="G163" s="48"/>
      <c r="H163" s="55"/>
      <c r="I163" s="48"/>
      <c r="J163" s="48"/>
      <c r="K163" s="46"/>
      <c r="L163" s="56"/>
      <c r="M163" s="56"/>
      <c r="N163" s="56"/>
      <c r="O163" s="56"/>
      <c r="P163" s="56"/>
      <c r="Q163" s="56"/>
      <c r="R163" s="56"/>
    </row>
    <row r="164" spans="1:18" ht="27.75" customHeight="1" hidden="1">
      <c r="A164" s="274"/>
      <c r="B164" s="274"/>
      <c r="C164" s="20"/>
      <c r="D164" s="50"/>
      <c r="E164" s="21"/>
      <c r="F164" s="21"/>
      <c r="G164" s="21"/>
      <c r="H164" s="50"/>
      <c r="I164" s="21"/>
      <c r="J164" s="15"/>
      <c r="K164" s="46"/>
      <c r="L164" s="15"/>
      <c r="M164" s="15"/>
      <c r="N164" s="15"/>
      <c r="O164" s="15"/>
      <c r="P164" s="15"/>
      <c r="Q164" s="15"/>
      <c r="R164" s="15"/>
    </row>
    <row r="165" spans="1:12" ht="27.75" customHeight="1" hidden="1">
      <c r="A165" s="4"/>
      <c r="B165" s="4"/>
      <c r="C165" s="4"/>
      <c r="D165" s="54"/>
      <c r="E165" s="4"/>
      <c r="F165" s="4"/>
      <c r="G165" s="4"/>
      <c r="H165" s="54"/>
      <c r="I165" s="4"/>
      <c r="J165" s="4"/>
      <c r="L165" s="5"/>
    </row>
    <row r="166" spans="1:12" ht="27.75" customHeight="1" hidden="1">
      <c r="A166" s="5"/>
      <c r="L166" s="12"/>
    </row>
    <row r="167" ht="27.75" customHeight="1" hidden="1">
      <c r="A167" s="6"/>
    </row>
    <row r="168" spans="1:13" ht="27.75" customHeight="1" hidden="1">
      <c r="A168" s="7"/>
      <c r="B168" s="7"/>
      <c r="C168" s="7"/>
      <c r="F168" s="7"/>
      <c r="I168" s="7"/>
      <c r="M168" s="13"/>
    </row>
    <row r="169" ht="27.75" customHeight="1" hidden="1"/>
    <row r="170" ht="27.75" customHeight="1"/>
    <row r="171" spans="10:12" ht="27.75" customHeight="1">
      <c r="J171" s="33" t="s">
        <v>59</v>
      </c>
      <c r="L171" s="22" t="s">
        <v>60</v>
      </c>
    </row>
    <row r="172" ht="27.75" customHeight="1"/>
    <row r="173" spans="1:18" ht="27.75" customHeight="1">
      <c r="A173" s="214" t="s">
        <v>10</v>
      </c>
      <c r="B173" s="210" t="s">
        <v>47</v>
      </c>
      <c r="C173" s="210" t="s">
        <v>52</v>
      </c>
      <c r="D173" s="210"/>
      <c r="E173" s="214" t="s">
        <v>48</v>
      </c>
      <c r="F173" s="210" t="s">
        <v>49</v>
      </c>
      <c r="G173" s="210"/>
      <c r="H173" s="210" t="s">
        <v>50</v>
      </c>
      <c r="I173" s="210"/>
      <c r="J173" s="214" t="s">
        <v>51</v>
      </c>
      <c r="K173" s="227"/>
      <c r="L173" s="210" t="s">
        <v>53</v>
      </c>
      <c r="M173" s="214" t="s">
        <v>54</v>
      </c>
      <c r="N173" s="210" t="s">
        <v>55</v>
      </c>
      <c r="O173" s="210"/>
      <c r="P173" s="210" t="s">
        <v>56</v>
      </c>
      <c r="Q173" s="210" t="s">
        <v>64</v>
      </c>
      <c r="R173" s="210"/>
    </row>
    <row r="174" spans="1:18" ht="27.75" customHeight="1">
      <c r="A174" s="214"/>
      <c r="B174" s="210"/>
      <c r="C174" s="210"/>
      <c r="D174" s="210"/>
      <c r="E174" s="214"/>
      <c r="F174" s="210"/>
      <c r="G174" s="210"/>
      <c r="H174" s="210"/>
      <c r="I174" s="210"/>
      <c r="J174" s="214"/>
      <c r="K174" s="227"/>
      <c r="L174" s="210"/>
      <c r="M174" s="214"/>
      <c r="N174" s="14" t="s">
        <v>57</v>
      </c>
      <c r="O174" s="25" t="s">
        <v>58</v>
      </c>
      <c r="P174" s="210"/>
      <c r="Q174" s="210"/>
      <c r="R174" s="210"/>
    </row>
    <row r="175" spans="1:18" ht="27.75" customHeight="1">
      <c r="A175" s="14"/>
      <c r="B175" s="15"/>
      <c r="C175" s="228"/>
      <c r="D175" s="229"/>
      <c r="E175" s="15">
        <v>3</v>
      </c>
      <c r="F175" s="228"/>
      <c r="G175" s="229"/>
      <c r="H175" s="228"/>
      <c r="I175" s="229"/>
      <c r="J175" s="14"/>
      <c r="K175" s="24"/>
      <c r="L175" s="8"/>
      <c r="M175" s="14"/>
      <c r="N175" s="14"/>
      <c r="O175" s="25"/>
      <c r="P175" s="8"/>
      <c r="Q175" s="228"/>
      <c r="R175" s="229"/>
    </row>
    <row r="176" spans="1:18" ht="13.5" customHeight="1">
      <c r="A176" s="14"/>
      <c r="B176" s="15"/>
      <c r="C176" s="228"/>
      <c r="D176" s="229"/>
      <c r="E176" s="15"/>
      <c r="F176" s="228"/>
      <c r="G176" s="229"/>
      <c r="H176" s="228"/>
      <c r="I176" s="229"/>
      <c r="J176" s="14"/>
      <c r="K176" s="24"/>
      <c r="L176" s="8"/>
      <c r="M176" s="14"/>
      <c r="N176" s="14"/>
      <c r="O176" s="25"/>
      <c r="P176" s="8"/>
      <c r="Q176" s="228"/>
      <c r="R176" s="229"/>
    </row>
    <row r="177" spans="1:18" ht="13.5" customHeight="1">
      <c r="A177" s="14"/>
      <c r="B177" s="15"/>
      <c r="C177" s="228"/>
      <c r="D177" s="229"/>
      <c r="E177" s="15"/>
      <c r="F177" s="228"/>
      <c r="G177" s="229"/>
      <c r="H177" s="228"/>
      <c r="I177" s="229"/>
      <c r="J177" s="14"/>
      <c r="K177" s="24"/>
      <c r="L177" s="8"/>
      <c r="M177" s="14"/>
      <c r="N177" s="14"/>
      <c r="O177" s="25"/>
      <c r="P177" s="8"/>
      <c r="Q177" s="228"/>
      <c r="R177" s="229"/>
    </row>
    <row r="178" spans="1:18" ht="13.5" customHeight="1">
      <c r="A178" s="14"/>
      <c r="B178" s="15"/>
      <c r="C178" s="228"/>
      <c r="D178" s="229"/>
      <c r="E178" s="15"/>
      <c r="F178" s="228"/>
      <c r="G178" s="229"/>
      <c r="H178" s="228"/>
      <c r="I178" s="229"/>
      <c r="J178" s="14"/>
      <c r="K178" s="24"/>
      <c r="L178" s="8"/>
      <c r="M178" s="14"/>
      <c r="N178" s="14"/>
      <c r="O178" s="25"/>
      <c r="P178" s="8"/>
      <c r="Q178" s="228"/>
      <c r="R178" s="229"/>
    </row>
    <row r="179" spans="1:18" ht="13.5" customHeight="1">
      <c r="A179" s="14"/>
      <c r="B179" s="15"/>
      <c r="C179" s="228"/>
      <c r="D179" s="229"/>
      <c r="E179" s="15"/>
      <c r="F179" s="228"/>
      <c r="G179" s="229"/>
      <c r="H179" s="228"/>
      <c r="I179" s="229"/>
      <c r="J179" s="14"/>
      <c r="K179" s="24"/>
      <c r="L179" s="8"/>
      <c r="M179" s="14"/>
      <c r="N179" s="14"/>
      <c r="O179" s="25"/>
      <c r="P179" s="8"/>
      <c r="Q179" s="228"/>
      <c r="R179" s="229"/>
    </row>
    <row r="180" spans="1:18" ht="7.5" customHeight="1">
      <c r="A180" s="14"/>
      <c r="B180" s="15"/>
      <c r="C180" s="228"/>
      <c r="D180" s="229"/>
      <c r="E180" s="15"/>
      <c r="F180" s="228"/>
      <c r="G180" s="229"/>
      <c r="H180" s="228"/>
      <c r="I180" s="229"/>
      <c r="J180" s="14"/>
      <c r="K180" s="24"/>
      <c r="L180" s="8"/>
      <c r="M180" s="14"/>
      <c r="N180" s="14"/>
      <c r="O180" s="25"/>
      <c r="P180" s="8"/>
      <c r="Q180" s="228"/>
      <c r="R180" s="229"/>
    </row>
    <row r="181" spans="1:18" ht="31.5" customHeight="1">
      <c r="A181" s="14"/>
      <c r="B181" s="15"/>
      <c r="C181" s="228"/>
      <c r="D181" s="229"/>
      <c r="E181" s="15"/>
      <c r="F181" s="228"/>
      <c r="G181" s="229"/>
      <c r="H181" s="228"/>
      <c r="I181" s="229"/>
      <c r="J181" s="14"/>
      <c r="K181" s="24"/>
      <c r="L181" s="8"/>
      <c r="M181" s="14"/>
      <c r="N181" s="14"/>
      <c r="O181" s="25"/>
      <c r="P181" s="8"/>
      <c r="Q181" s="228"/>
      <c r="R181" s="229"/>
    </row>
    <row r="182" spans="1:18" ht="38.25" customHeight="1">
      <c r="A182" s="14"/>
      <c r="B182" s="15"/>
      <c r="C182" s="228"/>
      <c r="D182" s="229"/>
      <c r="E182" s="15"/>
      <c r="F182" s="228"/>
      <c r="G182" s="229"/>
      <c r="H182" s="228"/>
      <c r="I182" s="229"/>
      <c r="J182" s="14"/>
      <c r="K182" s="24"/>
      <c r="L182" s="8"/>
      <c r="M182" s="14"/>
      <c r="N182" s="14"/>
      <c r="O182" s="25"/>
      <c r="P182" s="8"/>
      <c r="Q182" s="228"/>
      <c r="R182" s="229"/>
    </row>
    <row r="183" spans="1:18" ht="13.5" customHeight="1">
      <c r="A183" s="14"/>
      <c r="B183" s="15"/>
      <c r="C183" s="228"/>
      <c r="D183" s="229"/>
      <c r="E183" s="15"/>
      <c r="F183" s="228"/>
      <c r="G183" s="229"/>
      <c r="H183" s="228"/>
      <c r="I183" s="229"/>
      <c r="J183" s="14"/>
      <c r="K183" s="24"/>
      <c r="L183" s="8"/>
      <c r="M183" s="14"/>
      <c r="N183" s="14"/>
      <c r="O183" s="25"/>
      <c r="P183" s="8"/>
      <c r="Q183" s="228"/>
      <c r="R183" s="229"/>
    </row>
    <row r="184" spans="1:18" ht="13.5" customHeight="1">
      <c r="A184" s="14"/>
      <c r="B184" s="15"/>
      <c r="C184" s="228"/>
      <c r="D184" s="229"/>
      <c r="E184" s="15"/>
      <c r="F184" s="228"/>
      <c r="G184" s="229"/>
      <c r="H184" s="228"/>
      <c r="I184" s="229"/>
      <c r="J184" s="14"/>
      <c r="K184" s="24"/>
      <c r="L184" s="8"/>
      <c r="M184" s="14"/>
      <c r="N184" s="14"/>
      <c r="O184" s="25"/>
      <c r="P184" s="8"/>
      <c r="Q184" s="228"/>
      <c r="R184" s="229"/>
    </row>
    <row r="185" spans="1:18" ht="13.5" customHeight="1">
      <c r="A185" s="14"/>
      <c r="B185" s="15"/>
      <c r="C185" s="228"/>
      <c r="D185" s="229"/>
      <c r="E185" s="15"/>
      <c r="F185" s="228"/>
      <c r="G185" s="229"/>
      <c r="H185" s="228"/>
      <c r="I185" s="229"/>
      <c r="J185" s="14"/>
      <c r="K185" s="24"/>
      <c r="L185" s="8"/>
      <c r="M185" s="14"/>
      <c r="N185" s="14"/>
      <c r="O185" s="25"/>
      <c r="P185" s="8"/>
      <c r="Q185" s="228"/>
      <c r="R185" s="229"/>
    </row>
    <row r="186" spans="1:18" ht="13.5" customHeight="1">
      <c r="A186" s="26"/>
      <c r="B186" s="15"/>
      <c r="C186" s="232"/>
      <c r="D186" s="233"/>
      <c r="E186" s="15"/>
      <c r="F186" s="232"/>
      <c r="G186" s="233"/>
      <c r="H186" s="234"/>
      <c r="I186" s="235"/>
      <c r="J186" s="27"/>
      <c r="K186" s="23"/>
      <c r="L186" s="26"/>
      <c r="M186" s="26"/>
      <c r="N186" s="26"/>
      <c r="O186" s="26"/>
      <c r="P186" s="26"/>
      <c r="Q186" s="232"/>
      <c r="R186" s="233"/>
    </row>
    <row r="187" spans="1:18" ht="13.5" customHeight="1">
      <c r="A187" s="27"/>
      <c r="B187" s="15"/>
      <c r="C187" s="230"/>
      <c r="D187" s="231"/>
      <c r="E187" s="15"/>
      <c r="F187" s="230"/>
      <c r="G187" s="231"/>
      <c r="H187" s="230"/>
      <c r="I187" s="231"/>
      <c r="J187" s="27"/>
      <c r="L187" s="27"/>
      <c r="M187" s="27"/>
      <c r="N187" s="27"/>
      <c r="O187" s="27"/>
      <c r="P187" s="27"/>
      <c r="Q187" s="230"/>
      <c r="R187" s="231"/>
    </row>
    <row r="188" spans="1:18" ht="13.5" customHeight="1">
      <c r="A188" s="27"/>
      <c r="B188" s="15"/>
      <c r="C188" s="230"/>
      <c r="D188" s="231"/>
      <c r="E188" s="15"/>
      <c r="F188" s="230"/>
      <c r="G188" s="231"/>
      <c r="H188" s="230"/>
      <c r="I188" s="231"/>
      <c r="J188" s="27"/>
      <c r="L188" s="27"/>
      <c r="M188" s="27"/>
      <c r="N188" s="27"/>
      <c r="O188" s="27"/>
      <c r="P188" s="27"/>
      <c r="Q188" s="230"/>
      <c r="R188" s="231"/>
    </row>
    <row r="189" ht="13.5" customHeight="1"/>
    <row r="190" spans="1:13" ht="13.5" customHeight="1">
      <c r="A190" s="6"/>
      <c r="M190" t="s">
        <v>38</v>
      </c>
    </row>
    <row r="191" spans="1:13" ht="13.5" customHeight="1">
      <c r="A191" s="7"/>
      <c r="B191" s="7"/>
      <c r="C191" s="7"/>
      <c r="F191" s="7"/>
      <c r="I191" s="7"/>
      <c r="M191" s="13" t="s">
        <v>28</v>
      </c>
    </row>
    <row r="192" spans="10:12" ht="13.5" customHeight="1">
      <c r="J192" s="34" t="s">
        <v>61</v>
      </c>
      <c r="L192" s="10" t="s">
        <v>65</v>
      </c>
    </row>
    <row r="193" ht="13.5" customHeight="1">
      <c r="A193" s="28"/>
    </row>
    <row r="194" spans="1:18" ht="13.5" customHeight="1">
      <c r="A194" s="209" t="s">
        <v>10</v>
      </c>
      <c r="B194" s="209" t="s">
        <v>62</v>
      </c>
      <c r="C194" s="209"/>
      <c r="D194" s="209"/>
      <c r="E194" s="209"/>
      <c r="F194" s="209"/>
      <c r="G194" s="209"/>
      <c r="H194" s="209"/>
      <c r="I194" s="209" t="s">
        <v>63</v>
      </c>
      <c r="J194" s="209"/>
      <c r="K194" s="236"/>
      <c r="L194" s="210" t="s">
        <v>53</v>
      </c>
      <c r="M194" s="214" t="s">
        <v>54</v>
      </c>
      <c r="N194" s="210" t="s">
        <v>55</v>
      </c>
      <c r="O194" s="210"/>
      <c r="P194" s="210" t="s">
        <v>56</v>
      </c>
      <c r="Q194" s="210" t="s">
        <v>64</v>
      </c>
      <c r="R194" s="210"/>
    </row>
    <row r="195" spans="1:18" ht="77.25" customHeight="1">
      <c r="A195" s="209"/>
      <c r="B195" s="209"/>
      <c r="C195" s="209"/>
      <c r="D195" s="209"/>
      <c r="E195" s="209"/>
      <c r="F195" s="209"/>
      <c r="G195" s="209"/>
      <c r="H195" s="209"/>
      <c r="I195" s="209"/>
      <c r="J195" s="209"/>
      <c r="K195" s="236"/>
      <c r="L195" s="210"/>
      <c r="M195" s="214"/>
      <c r="N195" s="14" t="s">
        <v>57</v>
      </c>
      <c r="O195" s="25" t="s">
        <v>58</v>
      </c>
      <c r="P195" s="210"/>
      <c r="Q195" s="210"/>
      <c r="R195" s="210"/>
    </row>
    <row r="196" spans="1:18" ht="13.5" customHeight="1">
      <c r="A196" s="14"/>
      <c r="B196" s="210"/>
      <c r="C196" s="210"/>
      <c r="D196" s="210"/>
      <c r="E196" s="210"/>
      <c r="F196" s="210"/>
      <c r="G196" s="210"/>
      <c r="H196" s="210"/>
      <c r="I196" s="210"/>
      <c r="J196" s="210"/>
      <c r="K196" s="24"/>
      <c r="L196" s="8"/>
      <c r="M196" s="14"/>
      <c r="N196" s="14"/>
      <c r="O196" s="25"/>
      <c r="P196" s="8"/>
      <c r="Q196" s="228"/>
      <c r="R196" s="229"/>
    </row>
    <row r="197" spans="1:18" ht="13.5" customHeight="1">
      <c r="A197" s="14"/>
      <c r="B197" s="210"/>
      <c r="C197" s="210"/>
      <c r="D197" s="210"/>
      <c r="E197" s="210"/>
      <c r="F197" s="210"/>
      <c r="G197" s="210"/>
      <c r="H197" s="210"/>
      <c r="I197" s="210"/>
      <c r="J197" s="210"/>
      <c r="K197" s="24"/>
      <c r="L197" s="8"/>
      <c r="M197" s="14"/>
      <c r="N197" s="14"/>
      <c r="O197" s="25"/>
      <c r="P197" s="8"/>
      <c r="Q197" s="228"/>
      <c r="R197" s="229"/>
    </row>
    <row r="198" spans="1:18" ht="13.5" customHeight="1">
      <c r="A198" s="14"/>
      <c r="B198" s="210"/>
      <c r="C198" s="210"/>
      <c r="D198" s="210"/>
      <c r="E198" s="210"/>
      <c r="F198" s="210"/>
      <c r="G198" s="210"/>
      <c r="H198" s="210"/>
      <c r="I198" s="210"/>
      <c r="J198" s="210"/>
      <c r="K198" s="24"/>
      <c r="L198" s="8"/>
      <c r="M198" s="14"/>
      <c r="N198" s="14"/>
      <c r="O198" s="25"/>
      <c r="P198" s="8"/>
      <c r="Q198" s="228"/>
      <c r="R198" s="229"/>
    </row>
    <row r="199" spans="1:18" ht="13.5" customHeight="1">
      <c r="A199" s="14"/>
      <c r="B199" s="210"/>
      <c r="C199" s="210"/>
      <c r="D199" s="210"/>
      <c r="E199" s="210"/>
      <c r="F199" s="210"/>
      <c r="G199" s="210"/>
      <c r="H199" s="210"/>
      <c r="I199" s="210"/>
      <c r="J199" s="210"/>
      <c r="K199" s="24"/>
      <c r="L199" s="8"/>
      <c r="M199" s="14"/>
      <c r="N199" s="14"/>
      <c r="O199" s="25"/>
      <c r="P199" s="8"/>
      <c r="Q199" s="228"/>
      <c r="R199" s="229"/>
    </row>
    <row r="200" spans="1:18" ht="13.5" customHeight="1">
      <c r="A200" s="14"/>
      <c r="B200" s="210"/>
      <c r="C200" s="210"/>
      <c r="D200" s="210"/>
      <c r="E200" s="210"/>
      <c r="F200" s="210"/>
      <c r="G200" s="210"/>
      <c r="H200" s="210"/>
      <c r="I200" s="210"/>
      <c r="J200" s="210"/>
      <c r="K200" s="24"/>
      <c r="L200" s="8"/>
      <c r="M200" s="14"/>
      <c r="N200" s="14"/>
      <c r="O200" s="25"/>
      <c r="P200" s="8"/>
      <c r="Q200" s="228"/>
      <c r="R200" s="229"/>
    </row>
    <row r="201" spans="1:18" ht="13.5" customHeight="1">
      <c r="A201" s="14"/>
      <c r="B201" s="210"/>
      <c r="C201" s="210"/>
      <c r="D201" s="210"/>
      <c r="E201" s="210"/>
      <c r="F201" s="210"/>
      <c r="G201" s="210"/>
      <c r="H201" s="210"/>
      <c r="I201" s="210"/>
      <c r="J201" s="210"/>
      <c r="K201" s="24"/>
      <c r="L201" s="8"/>
      <c r="M201" s="14"/>
      <c r="N201" s="14"/>
      <c r="O201" s="25"/>
      <c r="P201" s="8"/>
      <c r="Q201" s="228"/>
      <c r="R201" s="229"/>
    </row>
    <row r="202" spans="1:18" ht="13.5" customHeight="1">
      <c r="A202" s="14"/>
      <c r="B202" s="210"/>
      <c r="C202" s="210"/>
      <c r="D202" s="210"/>
      <c r="E202" s="210"/>
      <c r="F202" s="210"/>
      <c r="G202" s="210"/>
      <c r="H202" s="210"/>
      <c r="I202" s="210"/>
      <c r="J202" s="210"/>
      <c r="K202" s="24"/>
      <c r="L202" s="8"/>
      <c r="M202" s="14"/>
      <c r="N202" s="14"/>
      <c r="O202" s="25"/>
      <c r="P202" s="8"/>
      <c r="Q202" s="228"/>
      <c r="R202" s="229"/>
    </row>
    <row r="203" spans="1:18" ht="13.5" customHeight="1">
      <c r="A203" s="14"/>
      <c r="B203" s="210"/>
      <c r="C203" s="210"/>
      <c r="D203" s="210"/>
      <c r="E203" s="210"/>
      <c r="F203" s="210"/>
      <c r="G203" s="210"/>
      <c r="H203" s="210"/>
      <c r="I203" s="210"/>
      <c r="J203" s="210"/>
      <c r="K203" s="24"/>
      <c r="L203" s="8"/>
      <c r="M203" s="14"/>
      <c r="N203" s="14"/>
      <c r="O203" s="25"/>
      <c r="P203" s="8"/>
      <c r="Q203" s="228"/>
      <c r="R203" s="229"/>
    </row>
    <row r="204" spans="1:18" ht="13.5" customHeight="1">
      <c r="A204" s="14"/>
      <c r="B204" s="210"/>
      <c r="C204" s="210"/>
      <c r="D204" s="210"/>
      <c r="E204" s="210"/>
      <c r="F204" s="210"/>
      <c r="G204" s="210"/>
      <c r="H204" s="210"/>
      <c r="I204" s="210"/>
      <c r="J204" s="210"/>
      <c r="K204" s="24"/>
      <c r="L204" s="8"/>
      <c r="M204" s="14"/>
      <c r="N204" s="14"/>
      <c r="O204" s="25"/>
      <c r="P204" s="8"/>
      <c r="Q204" s="228"/>
      <c r="R204" s="229"/>
    </row>
    <row r="205" spans="1:18" ht="13.5" customHeight="1">
      <c r="A205" s="14"/>
      <c r="B205" s="210"/>
      <c r="C205" s="210"/>
      <c r="D205" s="210"/>
      <c r="E205" s="210"/>
      <c r="F205" s="210"/>
      <c r="G205" s="210"/>
      <c r="H205" s="210"/>
      <c r="I205" s="210"/>
      <c r="J205" s="210"/>
      <c r="K205" s="24"/>
      <c r="L205" s="8"/>
      <c r="M205" s="14"/>
      <c r="N205" s="14"/>
      <c r="O205" s="25"/>
      <c r="P205" s="8"/>
      <c r="Q205" s="228"/>
      <c r="R205" s="229"/>
    </row>
    <row r="206" spans="1:18" ht="13.5" customHeight="1">
      <c r="A206" s="14"/>
      <c r="B206" s="210"/>
      <c r="C206" s="210"/>
      <c r="D206" s="210"/>
      <c r="E206" s="210"/>
      <c r="F206" s="210"/>
      <c r="G206" s="210"/>
      <c r="H206" s="210"/>
      <c r="I206" s="210"/>
      <c r="J206" s="210"/>
      <c r="K206" s="24"/>
      <c r="L206" s="8"/>
      <c r="M206" s="14"/>
      <c r="N206" s="14"/>
      <c r="O206" s="25"/>
      <c r="P206" s="8"/>
      <c r="Q206" s="228"/>
      <c r="R206" s="229"/>
    </row>
    <row r="207" spans="1:18" ht="13.5" customHeight="1">
      <c r="A207" s="26"/>
      <c r="B207" s="237"/>
      <c r="C207" s="237"/>
      <c r="D207" s="237"/>
      <c r="E207" s="237"/>
      <c r="F207" s="237"/>
      <c r="G207" s="237"/>
      <c r="H207" s="237"/>
      <c r="I207" s="238"/>
      <c r="J207" s="238"/>
      <c r="K207" s="23"/>
      <c r="L207" s="26"/>
      <c r="M207" s="26"/>
      <c r="N207" s="26"/>
      <c r="O207" s="26"/>
      <c r="P207" s="26"/>
      <c r="Q207" s="232"/>
      <c r="R207" s="233"/>
    </row>
    <row r="208" spans="1:18" ht="13.5" customHeight="1">
      <c r="A208" s="27"/>
      <c r="B208" s="208"/>
      <c r="C208" s="208"/>
      <c r="D208" s="208"/>
      <c r="E208" s="208"/>
      <c r="F208" s="208"/>
      <c r="G208" s="208"/>
      <c r="H208" s="208"/>
      <c r="I208" s="208"/>
      <c r="J208" s="208"/>
      <c r="L208" s="27"/>
      <c r="M208" s="27"/>
      <c r="N208" s="27"/>
      <c r="O208" s="27"/>
      <c r="P208" s="27"/>
      <c r="Q208" s="230"/>
      <c r="R208" s="231"/>
    </row>
    <row r="209" spans="1:18" ht="13.5" customHeight="1">
      <c r="A209" s="27"/>
      <c r="B209" s="208"/>
      <c r="C209" s="208"/>
      <c r="D209" s="208"/>
      <c r="E209" s="208"/>
      <c r="F209" s="208"/>
      <c r="G209" s="208"/>
      <c r="H209" s="208"/>
      <c r="I209" s="208"/>
      <c r="J209" s="208"/>
      <c r="L209" s="27"/>
      <c r="M209" s="27"/>
      <c r="N209" s="27"/>
      <c r="O209" s="27"/>
      <c r="P209" s="27"/>
      <c r="Q209" s="230"/>
      <c r="R209" s="231"/>
    </row>
    <row r="210" ht="13.5" customHeight="1"/>
    <row r="211" spans="1:13" ht="7.5" customHeight="1">
      <c r="A211" s="6"/>
      <c r="M211" t="s">
        <v>38</v>
      </c>
    </row>
    <row r="212" spans="1:13" ht="7.5" customHeight="1">
      <c r="A212" s="7"/>
      <c r="B212" s="7"/>
      <c r="C212" s="7"/>
      <c r="F212" s="7"/>
      <c r="I212" s="7"/>
      <c r="M212" s="13" t="s">
        <v>28</v>
      </c>
    </row>
    <row r="213" spans="1:13" ht="21" customHeight="1">
      <c r="A213" s="7"/>
      <c r="B213" s="7"/>
      <c r="C213" s="7"/>
      <c r="F213" s="7"/>
      <c r="I213" s="7"/>
      <c r="J213" s="33" t="s">
        <v>66</v>
      </c>
      <c r="L213" s="22" t="s">
        <v>73</v>
      </c>
      <c r="M213" s="13"/>
    </row>
    <row r="214" spans="2:12" ht="29.25" customHeight="1">
      <c r="B214" s="10"/>
      <c r="J214" s="33" t="s">
        <v>72</v>
      </c>
      <c r="L214" s="22" t="s">
        <v>74</v>
      </c>
    </row>
    <row r="215" ht="7.5" customHeight="1">
      <c r="A215" s="28"/>
    </row>
    <row r="216" spans="1:18" ht="7.5" customHeight="1">
      <c r="A216" s="209" t="s">
        <v>10</v>
      </c>
      <c r="B216" s="209" t="s">
        <v>67</v>
      </c>
      <c r="C216" s="209"/>
      <c r="D216" s="209"/>
      <c r="E216" s="209"/>
      <c r="F216" s="209"/>
      <c r="G216" s="209"/>
      <c r="H216" s="209"/>
      <c r="I216" s="209" t="s">
        <v>68</v>
      </c>
      <c r="J216" s="209"/>
      <c r="K216" s="227"/>
      <c r="L216" s="214" t="s">
        <v>3</v>
      </c>
      <c r="M216" s="214" t="s">
        <v>69</v>
      </c>
      <c r="N216" s="214" t="s">
        <v>7</v>
      </c>
      <c r="O216" s="210" t="s">
        <v>70</v>
      </c>
      <c r="P216" s="210"/>
      <c r="Q216" s="210" t="s">
        <v>71</v>
      </c>
      <c r="R216" s="210"/>
    </row>
    <row r="217" spans="1:18" ht="48.75" customHeight="1">
      <c r="A217" s="209"/>
      <c r="B217" s="209"/>
      <c r="C217" s="209"/>
      <c r="D217" s="209"/>
      <c r="E217" s="209"/>
      <c r="F217" s="209"/>
      <c r="G217" s="209"/>
      <c r="H217" s="209"/>
      <c r="I217" s="209"/>
      <c r="J217" s="209"/>
      <c r="K217" s="227"/>
      <c r="L217" s="220"/>
      <c r="M217" s="220"/>
      <c r="N217" s="220"/>
      <c r="O217" s="217"/>
      <c r="P217" s="217"/>
      <c r="Q217" s="217"/>
      <c r="R217" s="217"/>
    </row>
    <row r="218" spans="1:18" ht="7.5" customHeight="1">
      <c r="A218" s="239"/>
      <c r="B218" s="242"/>
      <c r="C218" s="243"/>
      <c r="D218" s="243"/>
      <c r="E218" s="243"/>
      <c r="F218" s="243"/>
      <c r="G218" s="243"/>
      <c r="H218" s="244"/>
      <c r="I218" s="251"/>
      <c r="J218" s="252"/>
      <c r="K218" s="222"/>
      <c r="L218" s="209"/>
      <c r="M218" s="209"/>
      <c r="N218" s="209"/>
      <c r="O218" s="209"/>
      <c r="P218" s="209"/>
      <c r="Q218" s="208"/>
      <c r="R218" s="208"/>
    </row>
    <row r="219" spans="1:18" ht="7.5" customHeight="1">
      <c r="A219" s="240"/>
      <c r="B219" s="245"/>
      <c r="C219" s="246"/>
      <c r="D219" s="246"/>
      <c r="E219" s="246"/>
      <c r="F219" s="246"/>
      <c r="G219" s="246"/>
      <c r="H219" s="247"/>
      <c r="I219" s="253"/>
      <c r="J219" s="236"/>
      <c r="K219" s="222"/>
      <c r="L219" s="209"/>
      <c r="M219" s="209"/>
      <c r="N219" s="209"/>
      <c r="O219" s="209"/>
      <c r="P219" s="209"/>
      <c r="Q219" s="208"/>
      <c r="R219" s="208"/>
    </row>
    <row r="220" spans="1:18" ht="7.5" customHeight="1">
      <c r="A220" s="241"/>
      <c r="B220" s="248"/>
      <c r="C220" s="249"/>
      <c r="D220" s="249"/>
      <c r="E220" s="249"/>
      <c r="F220" s="249"/>
      <c r="G220" s="249"/>
      <c r="H220" s="250"/>
      <c r="I220" s="254"/>
      <c r="J220" s="255"/>
      <c r="K220" s="222"/>
      <c r="L220" s="209"/>
      <c r="M220" s="209"/>
      <c r="N220" s="209"/>
      <c r="O220" s="209"/>
      <c r="P220" s="209"/>
      <c r="Q220" s="208"/>
      <c r="R220" s="208"/>
    </row>
    <row r="221" spans="1:18" ht="7.5" customHeight="1">
      <c r="A221" s="239"/>
      <c r="B221" s="242"/>
      <c r="C221" s="243"/>
      <c r="D221" s="243"/>
      <c r="E221" s="243"/>
      <c r="F221" s="243"/>
      <c r="G221" s="243"/>
      <c r="H221" s="244"/>
      <c r="I221" s="251"/>
      <c r="J221" s="252"/>
      <c r="K221" s="222"/>
      <c r="L221" s="209"/>
      <c r="M221" s="209"/>
      <c r="N221" s="209"/>
      <c r="O221" s="209"/>
      <c r="P221" s="209"/>
      <c r="Q221" s="208"/>
      <c r="R221" s="208"/>
    </row>
    <row r="222" spans="1:18" ht="7.5" customHeight="1">
      <c r="A222" s="240"/>
      <c r="B222" s="245"/>
      <c r="C222" s="246"/>
      <c r="D222" s="246"/>
      <c r="E222" s="246"/>
      <c r="F222" s="246"/>
      <c r="G222" s="246"/>
      <c r="H222" s="247"/>
      <c r="I222" s="253"/>
      <c r="J222" s="236"/>
      <c r="K222" s="222"/>
      <c r="L222" s="209"/>
      <c r="M222" s="209"/>
      <c r="N222" s="209"/>
      <c r="O222" s="209"/>
      <c r="P222" s="209"/>
      <c r="Q222" s="208"/>
      <c r="R222" s="208"/>
    </row>
    <row r="223" spans="1:18" ht="7.5" customHeight="1">
      <c r="A223" s="241"/>
      <c r="B223" s="248"/>
      <c r="C223" s="249"/>
      <c r="D223" s="249"/>
      <c r="E223" s="249"/>
      <c r="F223" s="249"/>
      <c r="G223" s="249"/>
      <c r="H223" s="250"/>
      <c r="I223" s="254"/>
      <c r="J223" s="255"/>
      <c r="K223" s="222"/>
      <c r="L223" s="209"/>
      <c r="M223" s="209"/>
      <c r="N223" s="209"/>
      <c r="O223" s="209"/>
      <c r="P223" s="209"/>
      <c r="Q223" s="208"/>
      <c r="R223" s="208"/>
    </row>
    <row r="224" spans="1:18" ht="7.5" customHeight="1">
      <c r="A224" s="239"/>
      <c r="B224" s="242"/>
      <c r="C224" s="243"/>
      <c r="D224" s="243"/>
      <c r="E224" s="243"/>
      <c r="F224" s="243"/>
      <c r="G224" s="243"/>
      <c r="H224" s="244"/>
      <c r="I224" s="251"/>
      <c r="J224" s="252"/>
      <c r="K224" s="222"/>
      <c r="L224" s="209"/>
      <c r="M224" s="209"/>
      <c r="N224" s="209"/>
      <c r="O224" s="209"/>
      <c r="P224" s="209"/>
      <c r="Q224" s="208"/>
      <c r="R224" s="208"/>
    </row>
    <row r="225" spans="1:18" ht="7.5" customHeight="1">
      <c r="A225" s="240"/>
      <c r="B225" s="245"/>
      <c r="C225" s="246"/>
      <c r="D225" s="246"/>
      <c r="E225" s="246"/>
      <c r="F225" s="246"/>
      <c r="G225" s="246"/>
      <c r="H225" s="247"/>
      <c r="I225" s="253"/>
      <c r="J225" s="236"/>
      <c r="K225" s="222"/>
      <c r="L225" s="209"/>
      <c r="M225" s="209"/>
      <c r="N225" s="209"/>
      <c r="O225" s="209"/>
      <c r="P225" s="209"/>
      <c r="Q225" s="208"/>
      <c r="R225" s="208"/>
    </row>
    <row r="226" spans="1:18" ht="7.5" customHeight="1">
      <c r="A226" s="241"/>
      <c r="B226" s="248"/>
      <c r="C226" s="249"/>
      <c r="D226" s="249"/>
      <c r="E226" s="249"/>
      <c r="F226" s="249"/>
      <c r="G226" s="249"/>
      <c r="H226" s="250"/>
      <c r="I226" s="254"/>
      <c r="J226" s="255"/>
      <c r="K226" s="222"/>
      <c r="L226" s="209"/>
      <c r="M226" s="209"/>
      <c r="N226" s="209"/>
      <c r="O226" s="209"/>
      <c r="P226" s="209"/>
      <c r="Q226" s="208"/>
      <c r="R226" s="208"/>
    </row>
    <row r="227" ht="7.5" customHeight="1"/>
    <row r="228" spans="10:12" ht="55.5" customHeight="1">
      <c r="J228" s="31" t="s">
        <v>75</v>
      </c>
      <c r="L228" s="32" t="s">
        <v>82</v>
      </c>
    </row>
    <row r="229" spans="1:18" ht="27.75" customHeight="1">
      <c r="A229" s="209" t="s">
        <v>10</v>
      </c>
      <c r="B229" s="210" t="s">
        <v>76</v>
      </c>
      <c r="C229" s="210"/>
      <c r="D229" s="210" t="s">
        <v>77</v>
      </c>
      <c r="E229" s="210"/>
      <c r="F229" s="210"/>
      <c r="G229" s="211" t="s">
        <v>79</v>
      </c>
      <c r="H229" s="211"/>
      <c r="I229" s="209" t="s">
        <v>78</v>
      </c>
      <c r="J229" s="209"/>
      <c r="K229" s="204"/>
      <c r="L229" s="30" t="s">
        <v>80</v>
      </c>
      <c r="M229" s="27"/>
      <c r="N229" s="27"/>
      <c r="O229" s="27"/>
      <c r="P229" s="27"/>
      <c r="Q229" s="27"/>
      <c r="R229" s="27"/>
    </row>
    <row r="230" spans="1:18" ht="62.25" customHeight="1">
      <c r="A230" s="209"/>
      <c r="B230" s="210"/>
      <c r="C230" s="210"/>
      <c r="D230" s="210"/>
      <c r="E230" s="210"/>
      <c r="F230" s="210"/>
      <c r="G230" s="211"/>
      <c r="H230" s="211"/>
      <c r="I230" s="209"/>
      <c r="J230" s="209"/>
      <c r="K230" s="204"/>
      <c r="L230" s="14" t="s">
        <v>3</v>
      </c>
      <c r="M230" s="14" t="s">
        <v>69</v>
      </c>
      <c r="N230" s="14" t="s">
        <v>7</v>
      </c>
      <c r="O230" s="210" t="s">
        <v>81</v>
      </c>
      <c r="P230" s="210"/>
      <c r="Q230" s="8" t="s">
        <v>70</v>
      </c>
      <c r="R230" s="8" t="s">
        <v>71</v>
      </c>
    </row>
    <row r="231" spans="1:18" ht="7.5" customHeight="1">
      <c r="A231" s="208"/>
      <c r="B231" s="208"/>
      <c r="C231" s="208"/>
      <c r="D231" s="208"/>
      <c r="E231" s="208"/>
      <c r="F231" s="208"/>
      <c r="G231" s="208"/>
      <c r="H231" s="208"/>
      <c r="I231" s="208"/>
      <c r="J231" s="208"/>
      <c r="K231" s="204"/>
      <c r="L231" s="208"/>
      <c r="M231" s="208"/>
      <c r="N231" s="208"/>
      <c r="O231" s="208"/>
      <c r="P231" s="208"/>
      <c r="Q231" s="208"/>
      <c r="R231" s="208"/>
    </row>
    <row r="232" spans="1:18" ht="7.5" customHeight="1">
      <c r="A232" s="208"/>
      <c r="B232" s="208"/>
      <c r="C232" s="208"/>
      <c r="D232" s="208"/>
      <c r="E232" s="208"/>
      <c r="F232" s="208"/>
      <c r="G232" s="208"/>
      <c r="H232" s="208"/>
      <c r="I232" s="208"/>
      <c r="J232" s="208"/>
      <c r="K232" s="204"/>
      <c r="L232" s="208"/>
      <c r="M232" s="208"/>
      <c r="N232" s="208"/>
      <c r="O232" s="208"/>
      <c r="P232" s="208"/>
      <c r="Q232" s="208"/>
      <c r="R232" s="208"/>
    </row>
    <row r="233" spans="1:18" ht="7.5" customHeight="1">
      <c r="A233" s="208"/>
      <c r="B233" s="208"/>
      <c r="C233" s="208"/>
      <c r="D233" s="208"/>
      <c r="E233" s="208"/>
      <c r="F233" s="208"/>
      <c r="G233" s="208"/>
      <c r="H233" s="208"/>
      <c r="I233" s="208"/>
      <c r="J233" s="208"/>
      <c r="K233" s="204"/>
      <c r="L233" s="208"/>
      <c r="M233" s="208"/>
      <c r="N233" s="208"/>
      <c r="O233" s="208"/>
      <c r="P233" s="208"/>
      <c r="Q233" s="208"/>
      <c r="R233" s="208"/>
    </row>
    <row r="234" spans="1:18" ht="7.5" customHeight="1">
      <c r="A234" s="208"/>
      <c r="B234" s="208"/>
      <c r="C234" s="208"/>
      <c r="D234" s="208"/>
      <c r="E234" s="208"/>
      <c r="F234" s="208"/>
      <c r="G234" s="208"/>
      <c r="H234" s="208"/>
      <c r="I234" s="208"/>
      <c r="J234" s="208"/>
      <c r="K234" s="204"/>
      <c r="L234" s="208"/>
      <c r="M234" s="208"/>
      <c r="N234" s="208"/>
      <c r="O234" s="208"/>
      <c r="P234" s="208"/>
      <c r="Q234" s="208"/>
      <c r="R234" s="208"/>
    </row>
    <row r="235" spans="1:18" ht="7.5" customHeight="1">
      <c r="A235" s="208"/>
      <c r="B235" s="208"/>
      <c r="C235" s="208"/>
      <c r="D235" s="208"/>
      <c r="E235" s="208"/>
      <c r="F235" s="208"/>
      <c r="G235" s="208"/>
      <c r="H235" s="208"/>
      <c r="I235" s="208"/>
      <c r="J235" s="208"/>
      <c r="K235" s="204"/>
      <c r="L235" s="208"/>
      <c r="M235" s="208"/>
      <c r="N235" s="208"/>
      <c r="O235" s="208"/>
      <c r="P235" s="208"/>
      <c r="Q235" s="208"/>
      <c r="R235" s="208"/>
    </row>
    <row r="236" spans="1:18" ht="7.5" customHeight="1">
      <c r="A236" s="208"/>
      <c r="B236" s="208"/>
      <c r="C236" s="208"/>
      <c r="D236" s="208"/>
      <c r="E236" s="208"/>
      <c r="F236" s="208"/>
      <c r="G236" s="208"/>
      <c r="H236" s="208"/>
      <c r="I236" s="208"/>
      <c r="J236" s="208"/>
      <c r="K236" s="204"/>
      <c r="L236" s="208"/>
      <c r="M236" s="208"/>
      <c r="N236" s="208"/>
      <c r="O236" s="208"/>
      <c r="P236" s="208"/>
      <c r="Q236" s="208"/>
      <c r="R236" s="208"/>
    </row>
    <row r="237" spans="1:18" ht="7.5" customHeight="1">
      <c r="A237" s="208"/>
      <c r="B237" s="208"/>
      <c r="C237" s="208"/>
      <c r="D237" s="208"/>
      <c r="E237" s="208"/>
      <c r="F237" s="208"/>
      <c r="G237" s="208"/>
      <c r="H237" s="208"/>
      <c r="I237" s="208"/>
      <c r="J237" s="208"/>
      <c r="K237" s="204"/>
      <c r="L237" s="208"/>
      <c r="M237" s="208"/>
      <c r="N237" s="208"/>
      <c r="O237" s="208"/>
      <c r="P237" s="208"/>
      <c r="Q237" s="208"/>
      <c r="R237" s="208"/>
    </row>
    <row r="238" spans="1:18" ht="7.5" customHeight="1">
      <c r="A238" s="208"/>
      <c r="B238" s="208"/>
      <c r="C238" s="208"/>
      <c r="D238" s="208"/>
      <c r="E238" s="208"/>
      <c r="F238" s="208"/>
      <c r="G238" s="208"/>
      <c r="H238" s="208"/>
      <c r="I238" s="208"/>
      <c r="J238" s="208"/>
      <c r="K238" s="204"/>
      <c r="L238" s="208"/>
      <c r="M238" s="208"/>
      <c r="N238" s="208"/>
      <c r="O238" s="208"/>
      <c r="P238" s="208"/>
      <c r="Q238" s="208"/>
      <c r="R238" s="208"/>
    </row>
    <row r="239" spans="1:18" ht="7.5" customHeight="1">
      <c r="A239" s="208"/>
      <c r="B239" s="208"/>
      <c r="C239" s="208"/>
      <c r="D239" s="208"/>
      <c r="E239" s="208"/>
      <c r="F239" s="208"/>
      <c r="G239" s="208"/>
      <c r="H239" s="208"/>
      <c r="I239" s="208"/>
      <c r="J239" s="208"/>
      <c r="K239" s="204"/>
      <c r="L239" s="208"/>
      <c r="M239" s="208"/>
      <c r="N239" s="208"/>
      <c r="O239" s="208"/>
      <c r="P239" s="208"/>
      <c r="Q239" s="208"/>
      <c r="R239" s="208"/>
    </row>
    <row r="240" spans="1:18" ht="7.5" customHeight="1">
      <c r="A240" s="208"/>
      <c r="B240" s="208"/>
      <c r="C240" s="208"/>
      <c r="D240" s="208"/>
      <c r="E240" s="208"/>
      <c r="F240" s="208"/>
      <c r="G240" s="208"/>
      <c r="H240" s="208"/>
      <c r="I240" s="208"/>
      <c r="J240" s="208"/>
      <c r="K240" s="204"/>
      <c r="L240" s="208"/>
      <c r="M240" s="208"/>
      <c r="N240" s="208"/>
      <c r="O240" s="208"/>
      <c r="P240" s="208"/>
      <c r="Q240" s="208"/>
      <c r="R240" s="208"/>
    </row>
    <row r="241" spans="1:18" ht="7.5" customHeight="1">
      <c r="A241" s="208"/>
      <c r="B241" s="208"/>
      <c r="C241" s="208"/>
      <c r="D241" s="208"/>
      <c r="E241" s="208"/>
      <c r="F241" s="208"/>
      <c r="G241" s="208"/>
      <c r="H241" s="208"/>
      <c r="I241" s="208"/>
      <c r="J241" s="208"/>
      <c r="K241" s="204"/>
      <c r="L241" s="208"/>
      <c r="M241" s="208"/>
      <c r="N241" s="208"/>
      <c r="O241" s="208"/>
      <c r="P241" s="208"/>
      <c r="Q241" s="208"/>
      <c r="R241" s="208"/>
    </row>
    <row r="242" spans="1:18" ht="7.5" customHeight="1">
      <c r="A242" s="208"/>
      <c r="B242" s="208"/>
      <c r="C242" s="208"/>
      <c r="D242" s="208"/>
      <c r="E242" s="208"/>
      <c r="F242" s="208"/>
      <c r="G242" s="208"/>
      <c r="H242" s="208"/>
      <c r="I242" s="208"/>
      <c r="J242" s="208"/>
      <c r="K242" s="204"/>
      <c r="L242" s="208"/>
      <c r="M242" s="208"/>
      <c r="N242" s="208"/>
      <c r="O242" s="208"/>
      <c r="P242" s="208"/>
      <c r="Q242" s="208"/>
      <c r="R242" s="208"/>
    </row>
    <row r="243" ht="7.5" customHeight="1"/>
    <row r="244" ht="7.5" customHeight="1"/>
    <row r="245" ht="7.5" customHeight="1"/>
    <row r="246" ht="7.5" customHeight="1"/>
    <row r="247" ht="7.5" customHeight="1"/>
    <row r="248" ht="7.5" customHeight="1"/>
    <row r="249" ht="7.5" customHeight="1"/>
    <row r="250" ht="7.5" customHeight="1"/>
    <row r="251" ht="7.5" customHeight="1"/>
    <row r="252" ht="7.5" customHeight="1"/>
    <row r="253" ht="7.5" customHeight="1"/>
    <row r="254" ht="7.5" customHeight="1"/>
    <row r="255" ht="7.5" customHeight="1"/>
    <row r="256" ht="7.5" customHeight="1"/>
    <row r="257" ht="7.5" customHeight="1"/>
    <row r="258" ht="7.5" customHeight="1"/>
    <row r="259" ht="7.5" customHeight="1"/>
    <row r="260" ht="7.5" customHeight="1"/>
    <row r="261" ht="7.5" customHeight="1"/>
    <row r="262" ht="7.5" customHeight="1"/>
    <row r="263" ht="7.5" customHeight="1"/>
    <row r="264" ht="7.5" customHeight="1"/>
    <row r="265" ht="7.5" customHeight="1"/>
  </sheetData>
  <sheetProtection/>
  <mergeCells count="349">
    <mergeCell ref="K6:K9"/>
    <mergeCell ref="M6:M9"/>
    <mergeCell ref="N6:N9"/>
    <mergeCell ref="O6:O9"/>
    <mergeCell ref="L5:L9"/>
    <mergeCell ref="M5:R5"/>
    <mergeCell ref="Q6:Q9"/>
    <mergeCell ref="A4:A9"/>
    <mergeCell ref="B4:B9"/>
    <mergeCell ref="C4:J4"/>
    <mergeCell ref="L4:R4"/>
    <mergeCell ref="C5:J5"/>
    <mergeCell ref="P6:P9"/>
    <mergeCell ref="J6:J9"/>
    <mergeCell ref="R6:R9"/>
    <mergeCell ref="D7:D9"/>
    <mergeCell ref="E7:I7"/>
    <mergeCell ref="L43:R43"/>
    <mergeCell ref="A10:J10"/>
    <mergeCell ref="L10:R10"/>
    <mergeCell ref="A22:B22"/>
    <mergeCell ref="A23:J23"/>
    <mergeCell ref="A28:B28"/>
    <mergeCell ref="K39:K42"/>
    <mergeCell ref="M39:M42"/>
    <mergeCell ref="N39:N42"/>
    <mergeCell ref="L37:R37"/>
    <mergeCell ref="C6:C9"/>
    <mergeCell ref="D6:I6"/>
    <mergeCell ref="F8:F9"/>
    <mergeCell ref="G8:G9"/>
    <mergeCell ref="H8:H9"/>
    <mergeCell ref="I8:I9"/>
    <mergeCell ref="E8:E9"/>
    <mergeCell ref="I41:I42"/>
    <mergeCell ref="A55:B55"/>
    <mergeCell ref="A29:B29"/>
    <mergeCell ref="A37:A42"/>
    <mergeCell ref="B37:B42"/>
    <mergeCell ref="A43:J43"/>
    <mergeCell ref="C37:J37"/>
    <mergeCell ref="C38:J38"/>
    <mergeCell ref="L23:R23"/>
    <mergeCell ref="M38:R38"/>
    <mergeCell ref="C39:C42"/>
    <mergeCell ref="D39:I39"/>
    <mergeCell ref="O39:O42"/>
    <mergeCell ref="Q39:Q42"/>
    <mergeCell ref="J39:J42"/>
    <mergeCell ref="L38:L42"/>
    <mergeCell ref="P39:P42"/>
    <mergeCell ref="R39:R42"/>
    <mergeCell ref="O72:O75"/>
    <mergeCell ref="P72:P75"/>
    <mergeCell ref="A62:B62"/>
    <mergeCell ref="A70:A75"/>
    <mergeCell ref="B70:B75"/>
    <mergeCell ref="C70:J70"/>
    <mergeCell ref="L70:R70"/>
    <mergeCell ref="C71:J71"/>
    <mergeCell ref="L71:L75"/>
    <mergeCell ref="M71:R71"/>
    <mergeCell ref="N72:N75"/>
    <mergeCell ref="A56:J56"/>
    <mergeCell ref="L56:R56"/>
    <mergeCell ref="A61:B61"/>
    <mergeCell ref="D40:D42"/>
    <mergeCell ref="E40:I40"/>
    <mergeCell ref="E41:E42"/>
    <mergeCell ref="F41:F42"/>
    <mergeCell ref="G41:G42"/>
    <mergeCell ref="H41:H42"/>
    <mergeCell ref="C72:C75"/>
    <mergeCell ref="D72:I72"/>
    <mergeCell ref="A92:B92"/>
    <mergeCell ref="Q72:Q75"/>
    <mergeCell ref="A76:J76"/>
    <mergeCell ref="L76:R76"/>
    <mergeCell ref="A84:B84"/>
    <mergeCell ref="A85:J85"/>
    <mergeCell ref="L85:R85"/>
    <mergeCell ref="J72:J75"/>
    <mergeCell ref="R72:R75"/>
    <mergeCell ref="D73:D75"/>
    <mergeCell ref="E73:I73"/>
    <mergeCell ref="E74:E75"/>
    <mergeCell ref="F74:F75"/>
    <mergeCell ref="G74:G75"/>
    <mergeCell ref="H74:H75"/>
    <mergeCell ref="I74:I75"/>
    <mergeCell ref="K72:K75"/>
    <mergeCell ref="M72:M75"/>
    <mergeCell ref="L138:R138"/>
    <mergeCell ref="A93:B93"/>
    <mergeCell ref="A138:A143"/>
    <mergeCell ref="B138:B143"/>
    <mergeCell ref="C138:J138"/>
    <mergeCell ref="C139:J139"/>
    <mergeCell ref="L139:L143"/>
    <mergeCell ref="M139:R139"/>
    <mergeCell ref="C140:C143"/>
    <mergeCell ref="D140:I140"/>
    <mergeCell ref="Q140:Q143"/>
    <mergeCell ref="R140:R143"/>
    <mergeCell ref="D141:D143"/>
    <mergeCell ref="E141:I141"/>
    <mergeCell ref="E142:E143"/>
    <mergeCell ref="H142:H143"/>
    <mergeCell ref="I142:I143"/>
    <mergeCell ref="J140:J143"/>
    <mergeCell ref="P140:P143"/>
    <mergeCell ref="K140:K143"/>
    <mergeCell ref="N173:O173"/>
    <mergeCell ref="P173:P174"/>
    <mergeCell ref="J173:J174"/>
    <mergeCell ref="K173:K174"/>
    <mergeCell ref="L173:L174"/>
    <mergeCell ref="M173:M174"/>
    <mergeCell ref="M140:M143"/>
    <mergeCell ref="N140:N143"/>
    <mergeCell ref="O140:O143"/>
    <mergeCell ref="F142:F143"/>
    <mergeCell ref="G142:G143"/>
    <mergeCell ref="A164:B164"/>
    <mergeCell ref="A173:A174"/>
    <mergeCell ref="B173:B174"/>
    <mergeCell ref="C173:D174"/>
    <mergeCell ref="A144:J144"/>
    <mergeCell ref="L144:R144"/>
    <mergeCell ref="A163:B163"/>
    <mergeCell ref="E173:E174"/>
    <mergeCell ref="F173:G174"/>
    <mergeCell ref="H173:I174"/>
    <mergeCell ref="Q173:R174"/>
    <mergeCell ref="C175:D175"/>
    <mergeCell ref="F175:G175"/>
    <mergeCell ref="H175:I175"/>
    <mergeCell ref="Q175:R175"/>
    <mergeCell ref="C176:D176"/>
    <mergeCell ref="F176:G176"/>
    <mergeCell ref="C177:D177"/>
    <mergeCell ref="F177:G177"/>
    <mergeCell ref="H177:I177"/>
    <mergeCell ref="Q177:R177"/>
    <mergeCell ref="H176:I176"/>
    <mergeCell ref="Q176:R176"/>
    <mergeCell ref="C179:D179"/>
    <mergeCell ref="F179:G179"/>
    <mergeCell ref="H179:I179"/>
    <mergeCell ref="Q179:R179"/>
    <mergeCell ref="C178:D178"/>
    <mergeCell ref="F178:G178"/>
    <mergeCell ref="H178:I178"/>
    <mergeCell ref="Q178:R178"/>
    <mergeCell ref="C181:D181"/>
    <mergeCell ref="F181:G181"/>
    <mergeCell ref="H181:I181"/>
    <mergeCell ref="Q181:R181"/>
    <mergeCell ref="C180:D180"/>
    <mergeCell ref="F180:G180"/>
    <mergeCell ref="H180:I180"/>
    <mergeCell ref="Q180:R180"/>
    <mergeCell ref="C183:D183"/>
    <mergeCell ref="F183:G183"/>
    <mergeCell ref="H183:I183"/>
    <mergeCell ref="Q183:R183"/>
    <mergeCell ref="C182:D182"/>
    <mergeCell ref="F182:G182"/>
    <mergeCell ref="H182:I182"/>
    <mergeCell ref="Q182:R182"/>
    <mergeCell ref="C185:D185"/>
    <mergeCell ref="F185:G185"/>
    <mergeCell ref="H185:I185"/>
    <mergeCell ref="Q185:R185"/>
    <mergeCell ref="C184:D184"/>
    <mergeCell ref="F184:G184"/>
    <mergeCell ref="H184:I184"/>
    <mergeCell ref="Q184:R184"/>
    <mergeCell ref="Q188:R188"/>
    <mergeCell ref="C187:D187"/>
    <mergeCell ref="F187:G187"/>
    <mergeCell ref="H187:I187"/>
    <mergeCell ref="Q187:R187"/>
    <mergeCell ref="C186:D186"/>
    <mergeCell ref="F186:G186"/>
    <mergeCell ref="H186:I186"/>
    <mergeCell ref="Q186:R186"/>
    <mergeCell ref="A194:A195"/>
    <mergeCell ref="B194:H195"/>
    <mergeCell ref="I194:J195"/>
    <mergeCell ref="K194:K195"/>
    <mergeCell ref="C188:D188"/>
    <mergeCell ref="F188:G188"/>
    <mergeCell ref="H188:I188"/>
    <mergeCell ref="Q194:R195"/>
    <mergeCell ref="B196:H196"/>
    <mergeCell ref="I196:J196"/>
    <mergeCell ref="Q196:R196"/>
    <mergeCell ref="L194:L195"/>
    <mergeCell ref="M194:M195"/>
    <mergeCell ref="N194:O194"/>
    <mergeCell ref="P194:P195"/>
    <mergeCell ref="B197:H197"/>
    <mergeCell ref="I197:J197"/>
    <mergeCell ref="Q197:R197"/>
    <mergeCell ref="B198:H198"/>
    <mergeCell ref="I198:J198"/>
    <mergeCell ref="Q198:R198"/>
    <mergeCell ref="B199:H199"/>
    <mergeCell ref="I199:J199"/>
    <mergeCell ref="Q199:R199"/>
    <mergeCell ref="B200:H200"/>
    <mergeCell ref="I200:J200"/>
    <mergeCell ref="Q200:R200"/>
    <mergeCell ref="B201:H201"/>
    <mergeCell ref="I201:J201"/>
    <mergeCell ref="Q201:R201"/>
    <mergeCell ref="B202:H202"/>
    <mergeCell ref="I202:J202"/>
    <mergeCell ref="Q202:R202"/>
    <mergeCell ref="B203:H203"/>
    <mergeCell ref="I203:J203"/>
    <mergeCell ref="Q203:R203"/>
    <mergeCell ref="B204:H204"/>
    <mergeCell ref="I204:J204"/>
    <mergeCell ref="Q204:R204"/>
    <mergeCell ref="Q208:R208"/>
    <mergeCell ref="B205:H205"/>
    <mergeCell ref="I205:J205"/>
    <mergeCell ref="Q205:R205"/>
    <mergeCell ref="B206:H206"/>
    <mergeCell ref="I206:J206"/>
    <mergeCell ref="Q206:R206"/>
    <mergeCell ref="B209:H209"/>
    <mergeCell ref="I209:J209"/>
    <mergeCell ref="Q209:R209"/>
    <mergeCell ref="L216:L217"/>
    <mergeCell ref="M216:M217"/>
    <mergeCell ref="B207:H207"/>
    <mergeCell ref="I207:J207"/>
    <mergeCell ref="Q207:R207"/>
    <mergeCell ref="B208:H208"/>
    <mergeCell ref="I208:J208"/>
    <mergeCell ref="Q216:R217"/>
    <mergeCell ref="Q221:R221"/>
    <mergeCell ref="Q218:R218"/>
    <mergeCell ref="A216:A217"/>
    <mergeCell ref="B216:H217"/>
    <mergeCell ref="I216:J217"/>
    <mergeCell ref="K216:K217"/>
    <mergeCell ref="L218:L220"/>
    <mergeCell ref="M218:M220"/>
    <mergeCell ref="N218:N220"/>
    <mergeCell ref="N216:N217"/>
    <mergeCell ref="O218:P218"/>
    <mergeCell ref="O216:P217"/>
    <mergeCell ref="I221:J223"/>
    <mergeCell ref="K221:K223"/>
    <mergeCell ref="K218:K220"/>
    <mergeCell ref="M221:M223"/>
    <mergeCell ref="Q223:R223"/>
    <mergeCell ref="N221:N223"/>
    <mergeCell ref="O221:P221"/>
    <mergeCell ref="L221:L223"/>
    <mergeCell ref="O222:P222"/>
    <mergeCell ref="Q222:R222"/>
    <mergeCell ref="Q224:R224"/>
    <mergeCell ref="O225:P225"/>
    <mergeCell ref="Q225:R225"/>
    <mergeCell ref="O223:P223"/>
    <mergeCell ref="A218:A220"/>
    <mergeCell ref="B218:H220"/>
    <mergeCell ref="I218:J220"/>
    <mergeCell ref="N224:N226"/>
    <mergeCell ref="A221:A223"/>
    <mergeCell ref="B221:H223"/>
    <mergeCell ref="I229:J230"/>
    <mergeCell ref="K229:K230"/>
    <mergeCell ref="I231:J242"/>
    <mergeCell ref="K231:K242"/>
    <mergeCell ref="Q226:R226"/>
    <mergeCell ref="O219:P219"/>
    <mergeCell ref="Q219:R219"/>
    <mergeCell ref="O220:P220"/>
    <mergeCell ref="Q220:R220"/>
    <mergeCell ref="O224:P224"/>
    <mergeCell ref="L231:L242"/>
    <mergeCell ref="O226:P226"/>
    <mergeCell ref="A231:A242"/>
    <mergeCell ref="B231:C242"/>
    <mergeCell ref="D231:F242"/>
    <mergeCell ref="G231:H242"/>
    <mergeCell ref="A229:A230"/>
    <mergeCell ref="B229:C230"/>
    <mergeCell ref="D229:F230"/>
    <mergeCell ref="G229:H230"/>
    <mergeCell ref="O230:P230"/>
    <mergeCell ref="R239:R240"/>
    <mergeCell ref="M231:M242"/>
    <mergeCell ref="Q237:Q238"/>
    <mergeCell ref="Q241:Q242"/>
    <mergeCell ref="N231:N242"/>
    <mergeCell ref="Q235:Q236"/>
    <mergeCell ref="R235:R236"/>
    <mergeCell ref="R237:R238"/>
    <mergeCell ref="Q239:Q240"/>
    <mergeCell ref="A224:A226"/>
    <mergeCell ref="B224:H226"/>
    <mergeCell ref="I224:J226"/>
    <mergeCell ref="K224:K226"/>
    <mergeCell ref="L224:L226"/>
    <mergeCell ref="M224:M226"/>
    <mergeCell ref="M104:R104"/>
    <mergeCell ref="C105:C108"/>
    <mergeCell ref="D105:I105"/>
    <mergeCell ref="J105:J108"/>
    <mergeCell ref="R241:R242"/>
    <mergeCell ref="O231:P242"/>
    <mergeCell ref="Q231:Q232"/>
    <mergeCell ref="R231:R232"/>
    <mergeCell ref="Q233:Q234"/>
    <mergeCell ref="R233:R234"/>
    <mergeCell ref="N105:N108"/>
    <mergeCell ref="O105:O108"/>
    <mergeCell ref="P105:P108"/>
    <mergeCell ref="Q105:Q108"/>
    <mergeCell ref="A103:A108"/>
    <mergeCell ref="B103:B108"/>
    <mergeCell ref="C103:J103"/>
    <mergeCell ref="L103:R103"/>
    <mergeCell ref="C104:J104"/>
    <mergeCell ref="L104:L108"/>
    <mergeCell ref="R105:R108"/>
    <mergeCell ref="D106:D108"/>
    <mergeCell ref="E106:I106"/>
    <mergeCell ref="E107:E108"/>
    <mergeCell ref="F107:F108"/>
    <mergeCell ref="G107:G108"/>
    <mergeCell ref="H107:H108"/>
    <mergeCell ref="I107:I108"/>
    <mergeCell ref="K105:K108"/>
    <mergeCell ref="M105:M108"/>
    <mergeCell ref="A128:B128"/>
    <mergeCell ref="A129:B129"/>
    <mergeCell ref="A109:J109"/>
    <mergeCell ref="L109:R109"/>
    <mergeCell ref="A120:B120"/>
    <mergeCell ref="A121:J121"/>
    <mergeCell ref="L121:R121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18"/>
  <sheetViews>
    <sheetView view="pageBreakPreview" zoomScale="90" zoomScaleNormal="90" zoomScaleSheetLayoutView="90" zoomScalePageLayoutView="60" workbookViewId="0" topLeftCell="A142">
      <selection activeCell="N79" sqref="N79:R79"/>
    </sheetView>
  </sheetViews>
  <sheetFormatPr defaultColWidth="9.140625" defaultRowHeight="15"/>
  <cols>
    <col min="1" max="1" width="4.140625" style="49" customWidth="1"/>
    <col min="2" max="2" width="27.28125" style="49" customWidth="1"/>
    <col min="3" max="11" width="4.7109375" style="49" customWidth="1"/>
    <col min="12" max="12" width="9.140625" style="49" customWidth="1"/>
    <col min="13" max="13" width="10.28125" style="49" customWidth="1"/>
    <col min="14" max="15" width="4.7109375" style="49" customWidth="1"/>
    <col min="16" max="16" width="17.7109375" style="49" customWidth="1"/>
    <col min="17" max="17" width="12.421875" style="49" customWidth="1"/>
    <col min="18" max="18" width="11.00390625" style="49" customWidth="1"/>
    <col min="19" max="28" width="4.7109375" style="49" customWidth="1"/>
    <col min="29" max="16384" width="9.140625" style="49" customWidth="1"/>
  </cols>
  <sheetData>
    <row r="1" spans="2:14" ht="15.75">
      <c r="B1" s="62"/>
      <c r="I1" s="49" t="s">
        <v>189</v>
      </c>
      <c r="J1" s="91" t="s">
        <v>190</v>
      </c>
      <c r="L1" s="64" t="s">
        <v>22</v>
      </c>
      <c r="N1" s="65" t="s">
        <v>39</v>
      </c>
    </row>
    <row r="2" spans="1:18" ht="15">
      <c r="A2" s="66"/>
      <c r="L2" s="67"/>
      <c r="N2" s="17" t="s">
        <v>205</v>
      </c>
      <c r="O2"/>
      <c r="P2"/>
      <c r="Q2"/>
      <c r="R2"/>
    </row>
    <row r="3" ht="7.5" customHeight="1">
      <c r="A3" s="68"/>
    </row>
    <row r="4" spans="1:18" ht="12" customHeight="1">
      <c r="A4" s="311" t="s">
        <v>10</v>
      </c>
      <c r="B4" s="315" t="s">
        <v>31</v>
      </c>
      <c r="C4" s="334" t="s">
        <v>9</v>
      </c>
      <c r="D4" s="334"/>
      <c r="E4" s="334"/>
      <c r="F4" s="334"/>
      <c r="G4" s="334"/>
      <c r="H4" s="334"/>
      <c r="I4" s="334"/>
      <c r="J4" s="334"/>
      <c r="L4" s="331" t="s">
        <v>105</v>
      </c>
      <c r="M4" s="331"/>
      <c r="N4" s="331"/>
      <c r="O4" s="331"/>
      <c r="P4" s="331"/>
      <c r="Q4" s="331"/>
      <c r="R4" s="331"/>
    </row>
    <row r="5" spans="1:18" ht="12" customHeight="1">
      <c r="A5" s="311"/>
      <c r="B5" s="332"/>
      <c r="C5" s="311" t="s">
        <v>29</v>
      </c>
      <c r="D5" s="311"/>
      <c r="E5" s="311"/>
      <c r="F5" s="311"/>
      <c r="G5" s="311"/>
      <c r="H5" s="311"/>
      <c r="I5" s="311"/>
      <c r="J5" s="311"/>
      <c r="L5" s="213" t="s">
        <v>24</v>
      </c>
      <c r="M5" s="311" t="s">
        <v>25</v>
      </c>
      <c r="N5" s="311"/>
      <c r="O5" s="311"/>
      <c r="P5" s="311"/>
      <c r="Q5" s="311"/>
      <c r="R5" s="311"/>
    </row>
    <row r="6" spans="1:18" ht="15">
      <c r="A6" s="311"/>
      <c r="B6" s="332"/>
      <c r="C6" s="314" t="s">
        <v>1</v>
      </c>
      <c r="D6" s="311" t="s">
        <v>8</v>
      </c>
      <c r="E6" s="311"/>
      <c r="F6" s="311"/>
      <c r="G6" s="311"/>
      <c r="H6" s="311"/>
      <c r="I6" s="311"/>
      <c r="J6" s="314" t="s">
        <v>2</v>
      </c>
      <c r="K6" s="309"/>
      <c r="L6" s="213"/>
      <c r="M6" s="213" t="s">
        <v>3</v>
      </c>
      <c r="N6" s="213" t="s">
        <v>26</v>
      </c>
      <c r="O6" s="213" t="s">
        <v>7</v>
      </c>
      <c r="P6" s="311" t="s">
        <v>4</v>
      </c>
      <c r="Q6" s="311" t="s">
        <v>5</v>
      </c>
      <c r="R6" s="311" t="s">
        <v>6</v>
      </c>
    </row>
    <row r="7" spans="1:18" ht="12" customHeight="1">
      <c r="A7" s="311"/>
      <c r="B7" s="332"/>
      <c r="C7" s="330"/>
      <c r="D7" s="213" t="s">
        <v>11</v>
      </c>
      <c r="E7" s="311" t="s">
        <v>12</v>
      </c>
      <c r="F7" s="311"/>
      <c r="G7" s="311"/>
      <c r="H7" s="311"/>
      <c r="I7" s="311"/>
      <c r="J7" s="330"/>
      <c r="K7" s="309"/>
      <c r="L7" s="213"/>
      <c r="M7" s="213"/>
      <c r="N7" s="213"/>
      <c r="O7" s="213"/>
      <c r="P7" s="311"/>
      <c r="Q7" s="311"/>
      <c r="R7" s="311"/>
    </row>
    <row r="8" spans="1:18" ht="61.5" customHeight="1">
      <c r="A8" s="311"/>
      <c r="B8" s="332"/>
      <c r="C8" s="330"/>
      <c r="D8" s="213"/>
      <c r="E8" s="213" t="s">
        <v>13</v>
      </c>
      <c r="F8" s="213" t="s">
        <v>15</v>
      </c>
      <c r="G8" s="213" t="s">
        <v>14</v>
      </c>
      <c r="H8" s="224" t="s">
        <v>16</v>
      </c>
      <c r="I8" s="314" t="s">
        <v>30</v>
      </c>
      <c r="J8" s="330"/>
      <c r="K8" s="309"/>
      <c r="L8" s="213"/>
      <c r="M8" s="213"/>
      <c r="N8" s="213"/>
      <c r="O8" s="213"/>
      <c r="P8" s="311"/>
      <c r="Q8" s="311"/>
      <c r="R8" s="311"/>
    </row>
    <row r="9" spans="1:18" ht="10.5" customHeight="1">
      <c r="A9" s="311"/>
      <c r="B9" s="333"/>
      <c r="C9" s="329"/>
      <c r="D9" s="213"/>
      <c r="E9" s="213"/>
      <c r="F9" s="213"/>
      <c r="G9" s="213"/>
      <c r="H9" s="224"/>
      <c r="I9" s="329"/>
      <c r="J9" s="329"/>
      <c r="K9" s="309"/>
      <c r="L9" s="213"/>
      <c r="M9" s="213"/>
      <c r="N9" s="213"/>
      <c r="O9" s="213"/>
      <c r="P9" s="311"/>
      <c r="Q9" s="311"/>
      <c r="R9" s="311"/>
    </row>
    <row r="10" spans="1:18" ht="13.5" customHeight="1">
      <c r="A10" s="327" t="s">
        <v>17</v>
      </c>
      <c r="B10" s="327"/>
      <c r="C10" s="327"/>
      <c r="D10" s="327"/>
      <c r="E10" s="327"/>
      <c r="F10" s="327"/>
      <c r="G10" s="327"/>
      <c r="H10" s="327"/>
      <c r="I10" s="327"/>
      <c r="J10" s="327"/>
      <c r="L10" s="328" t="s">
        <v>27</v>
      </c>
      <c r="M10" s="328"/>
      <c r="N10" s="328"/>
      <c r="O10" s="328"/>
      <c r="P10" s="328"/>
      <c r="Q10" s="328"/>
      <c r="R10" s="328"/>
    </row>
    <row r="11" spans="1:18" ht="15">
      <c r="A11" s="29">
        <v>1</v>
      </c>
      <c r="B11" s="59" t="s">
        <v>120</v>
      </c>
      <c r="C11" s="60">
        <v>1.5</v>
      </c>
      <c r="D11" s="29">
        <f aca="true" t="shared" si="0" ref="D11:D17">SUM(C11*30)</f>
        <v>45</v>
      </c>
      <c r="E11" s="29">
        <v>15</v>
      </c>
      <c r="F11" s="29">
        <v>0</v>
      </c>
      <c r="G11" s="29">
        <v>0</v>
      </c>
      <c r="H11" s="29">
        <f aca="true" t="shared" si="1" ref="H11:H16">D11-SUM(E11:G11)</f>
        <v>30</v>
      </c>
      <c r="I11" s="29"/>
      <c r="J11" s="29"/>
      <c r="K11" s="61"/>
      <c r="L11" s="29" t="s">
        <v>44</v>
      </c>
      <c r="M11" s="29"/>
      <c r="N11" s="29"/>
      <c r="O11" s="29"/>
      <c r="P11" s="29"/>
      <c r="Q11" s="29"/>
      <c r="R11" s="29"/>
    </row>
    <row r="12" spans="1:18" ht="15">
      <c r="A12" s="29">
        <v>2</v>
      </c>
      <c r="B12" s="59" t="s">
        <v>41</v>
      </c>
      <c r="C12" s="60">
        <v>4.5</v>
      </c>
      <c r="D12" s="29">
        <f t="shared" si="0"/>
        <v>135</v>
      </c>
      <c r="E12" s="29">
        <v>15</v>
      </c>
      <c r="F12" s="29">
        <v>45</v>
      </c>
      <c r="G12" s="29">
        <v>0</v>
      </c>
      <c r="H12" s="29">
        <f t="shared" si="1"/>
        <v>75</v>
      </c>
      <c r="I12" s="29"/>
      <c r="J12" s="29"/>
      <c r="K12" s="61"/>
      <c r="L12" s="29" t="s">
        <v>44</v>
      </c>
      <c r="M12" s="29"/>
      <c r="N12" s="29"/>
      <c r="O12" s="29"/>
      <c r="P12" s="29"/>
      <c r="Q12" s="29"/>
      <c r="R12" s="29"/>
    </row>
    <row r="13" spans="1:18" ht="15">
      <c r="A13" s="29">
        <v>3</v>
      </c>
      <c r="B13" s="59" t="s">
        <v>195</v>
      </c>
      <c r="C13" s="60">
        <v>5.5</v>
      </c>
      <c r="D13" s="29">
        <v>165</v>
      </c>
      <c r="E13" s="29">
        <v>45</v>
      </c>
      <c r="F13" s="29">
        <v>0</v>
      </c>
      <c r="G13" s="29">
        <v>60</v>
      </c>
      <c r="H13" s="29">
        <f t="shared" si="1"/>
        <v>60</v>
      </c>
      <c r="I13" s="29"/>
      <c r="J13" s="29"/>
      <c r="K13" s="61"/>
      <c r="L13" s="29" t="s">
        <v>44</v>
      </c>
      <c r="M13" s="29"/>
      <c r="N13" s="29"/>
      <c r="O13" s="29"/>
      <c r="P13" s="29"/>
      <c r="Q13" s="29"/>
      <c r="R13" s="29"/>
    </row>
    <row r="14" spans="1:18" ht="25.5">
      <c r="A14" s="29">
        <v>4</v>
      </c>
      <c r="B14" s="59" t="s">
        <v>42</v>
      </c>
      <c r="C14" s="60">
        <v>3.5</v>
      </c>
      <c r="D14" s="29">
        <f t="shared" si="0"/>
        <v>105</v>
      </c>
      <c r="E14" s="29">
        <v>15</v>
      </c>
      <c r="F14" s="29">
        <v>0</v>
      </c>
      <c r="G14" s="29">
        <v>30</v>
      </c>
      <c r="H14" s="29">
        <f t="shared" si="1"/>
        <v>60</v>
      </c>
      <c r="I14" s="29"/>
      <c r="J14" s="29"/>
      <c r="K14" s="61"/>
      <c r="L14" s="29" t="s">
        <v>43</v>
      </c>
      <c r="M14" s="29"/>
      <c r="N14" s="29"/>
      <c r="O14" s="29"/>
      <c r="P14" s="29"/>
      <c r="Q14" s="29"/>
      <c r="R14" s="29"/>
    </row>
    <row r="15" spans="1:18" ht="15">
      <c r="A15" s="29">
        <v>5</v>
      </c>
      <c r="B15" s="59" t="s">
        <v>123</v>
      </c>
      <c r="C15" s="60">
        <v>4</v>
      </c>
      <c r="D15" s="29">
        <f t="shared" si="0"/>
        <v>120</v>
      </c>
      <c r="E15" s="29">
        <v>30</v>
      </c>
      <c r="F15" s="29">
        <v>0</v>
      </c>
      <c r="G15" s="29">
        <v>30</v>
      </c>
      <c r="H15" s="29">
        <f t="shared" si="1"/>
        <v>60</v>
      </c>
      <c r="I15" s="29"/>
      <c r="J15" s="29"/>
      <c r="K15" s="61"/>
      <c r="L15" s="29" t="s">
        <v>43</v>
      </c>
      <c r="M15" s="29"/>
      <c r="N15" s="29"/>
      <c r="O15" s="29"/>
      <c r="P15" s="29"/>
      <c r="Q15" s="29"/>
      <c r="R15" s="29"/>
    </row>
    <row r="16" spans="1:18" ht="15">
      <c r="A16" s="29">
        <v>6</v>
      </c>
      <c r="B16" s="59" t="s">
        <v>112</v>
      </c>
      <c r="C16" s="60">
        <v>6.5</v>
      </c>
      <c r="D16" s="29">
        <f t="shared" si="0"/>
        <v>195</v>
      </c>
      <c r="E16" s="29">
        <v>60</v>
      </c>
      <c r="F16" s="29">
        <v>15</v>
      </c>
      <c r="G16" s="29">
        <v>15</v>
      </c>
      <c r="H16" s="29">
        <f t="shared" si="1"/>
        <v>105</v>
      </c>
      <c r="I16" s="29"/>
      <c r="J16" s="29"/>
      <c r="K16" s="61"/>
      <c r="L16" s="29" t="s">
        <v>44</v>
      </c>
      <c r="M16" s="29"/>
      <c r="N16" s="29"/>
      <c r="O16" s="29"/>
      <c r="P16" s="29"/>
      <c r="Q16" s="29"/>
      <c r="R16" s="29"/>
    </row>
    <row r="17" spans="1:18" ht="15">
      <c r="A17" s="29">
        <v>7</v>
      </c>
      <c r="B17" s="59" t="s">
        <v>109</v>
      </c>
      <c r="C17" s="60">
        <v>3</v>
      </c>
      <c r="D17" s="29">
        <f t="shared" si="0"/>
        <v>90</v>
      </c>
      <c r="E17" s="29">
        <v>8</v>
      </c>
      <c r="F17" s="29"/>
      <c r="G17" s="29">
        <v>52</v>
      </c>
      <c r="H17" s="29">
        <v>30</v>
      </c>
      <c r="I17" s="29"/>
      <c r="J17" s="29"/>
      <c r="K17" s="61"/>
      <c r="L17" s="29" t="s">
        <v>43</v>
      </c>
      <c r="M17" s="29"/>
      <c r="N17" s="29"/>
      <c r="O17" s="29"/>
      <c r="P17" s="29"/>
      <c r="Q17" s="29"/>
      <c r="R17" s="29"/>
    </row>
    <row r="18" spans="1:18" ht="30.75" customHeight="1">
      <c r="A18" s="29">
        <v>8</v>
      </c>
      <c r="B18" s="93" t="s">
        <v>40</v>
      </c>
      <c r="C18" s="94">
        <v>2</v>
      </c>
      <c r="D18" s="95">
        <f>C18*30</f>
        <v>60</v>
      </c>
      <c r="E18" s="29"/>
      <c r="F18" s="29"/>
      <c r="G18" s="96">
        <v>30</v>
      </c>
      <c r="H18" s="97">
        <v>30</v>
      </c>
      <c r="I18" s="29"/>
      <c r="J18" s="29"/>
      <c r="K18" s="61"/>
      <c r="L18" s="29" t="s">
        <v>43</v>
      </c>
      <c r="M18" s="29"/>
      <c r="N18" s="29"/>
      <c r="O18" s="29"/>
      <c r="P18" s="29"/>
      <c r="Q18" s="29"/>
      <c r="R18" s="29"/>
    </row>
    <row r="19" spans="1:18" ht="27" customHeight="1">
      <c r="A19" s="29">
        <v>9</v>
      </c>
      <c r="B19" s="98" t="s">
        <v>204</v>
      </c>
      <c r="C19" s="60">
        <v>4.5</v>
      </c>
      <c r="D19" s="60">
        <v>135</v>
      </c>
      <c r="E19" s="29">
        <v>30</v>
      </c>
      <c r="F19" s="29"/>
      <c r="G19" s="29">
        <v>15</v>
      </c>
      <c r="H19" s="29">
        <v>90</v>
      </c>
      <c r="I19" s="29"/>
      <c r="J19" s="29"/>
      <c r="K19" s="61"/>
      <c r="L19" s="29" t="s">
        <v>44</v>
      </c>
      <c r="M19" s="29"/>
      <c r="N19" s="29"/>
      <c r="O19" s="29"/>
      <c r="P19" s="29"/>
      <c r="Q19" s="29"/>
      <c r="R19" s="29"/>
    </row>
    <row r="20" spans="1:18" ht="13.5" customHeight="1">
      <c r="A20" s="29"/>
      <c r="B20" s="59"/>
      <c r="C20" s="60"/>
      <c r="D20" s="60"/>
      <c r="E20" s="29"/>
      <c r="F20" s="29"/>
      <c r="G20" s="29"/>
      <c r="H20" s="29"/>
      <c r="I20" s="29"/>
      <c r="J20" s="29"/>
      <c r="K20" s="61"/>
      <c r="L20" s="29"/>
      <c r="M20" s="29"/>
      <c r="N20" s="29"/>
      <c r="O20" s="29"/>
      <c r="P20" s="29"/>
      <c r="Q20" s="29"/>
      <c r="R20" s="29"/>
    </row>
    <row r="21" spans="1:18" ht="13.5" customHeight="1">
      <c r="A21" s="29"/>
      <c r="B21" s="59"/>
      <c r="C21" s="60"/>
      <c r="D21" s="60"/>
      <c r="E21" s="29"/>
      <c r="F21" s="29"/>
      <c r="G21" s="29"/>
      <c r="H21" s="29"/>
      <c r="I21" s="29"/>
      <c r="J21" s="29"/>
      <c r="K21" s="61"/>
      <c r="L21" s="29"/>
      <c r="M21" s="29"/>
      <c r="N21" s="29"/>
      <c r="O21" s="29"/>
      <c r="P21" s="29"/>
      <c r="Q21" s="29"/>
      <c r="R21" s="29"/>
    </row>
    <row r="22" spans="1:18" ht="13.5" customHeight="1">
      <c r="A22" s="29"/>
      <c r="B22" s="59"/>
      <c r="C22" s="60"/>
      <c r="D22" s="60"/>
      <c r="E22" s="29"/>
      <c r="F22" s="29"/>
      <c r="G22" s="29"/>
      <c r="H22" s="29"/>
      <c r="I22" s="29"/>
      <c r="J22" s="29"/>
      <c r="K22" s="61"/>
      <c r="L22" s="29"/>
      <c r="M22" s="29"/>
      <c r="N22" s="29"/>
      <c r="O22" s="29"/>
      <c r="P22" s="29"/>
      <c r="Q22" s="29"/>
      <c r="R22" s="29"/>
    </row>
    <row r="23" spans="1:18" ht="13.5" customHeight="1">
      <c r="A23" s="29"/>
      <c r="B23" s="59"/>
      <c r="C23" s="60"/>
      <c r="D23" s="60"/>
      <c r="E23" s="29"/>
      <c r="F23" s="29"/>
      <c r="G23" s="29"/>
      <c r="H23" s="29"/>
      <c r="I23" s="29"/>
      <c r="J23" s="29"/>
      <c r="K23" s="61"/>
      <c r="L23" s="29"/>
      <c r="M23" s="29"/>
      <c r="N23" s="29"/>
      <c r="O23" s="29"/>
      <c r="P23" s="29"/>
      <c r="Q23" s="29"/>
      <c r="R23" s="29"/>
    </row>
    <row r="24" spans="1:18" ht="13.5" customHeight="1">
      <c r="A24" s="29"/>
      <c r="B24" s="59"/>
      <c r="C24" s="60"/>
      <c r="D24" s="60"/>
      <c r="E24" s="29"/>
      <c r="F24" s="29"/>
      <c r="G24" s="29"/>
      <c r="H24" s="29"/>
      <c r="I24" s="29"/>
      <c r="J24" s="29"/>
      <c r="K24" s="61"/>
      <c r="L24" s="29"/>
      <c r="M24" s="29"/>
      <c r="N24" s="29"/>
      <c r="O24" s="29"/>
      <c r="P24" s="29"/>
      <c r="Q24" s="29"/>
      <c r="R24" s="29"/>
    </row>
    <row r="25" spans="1:18" ht="13.5" customHeight="1">
      <c r="A25" s="29"/>
      <c r="B25" s="59"/>
      <c r="C25" s="60"/>
      <c r="D25" s="60"/>
      <c r="E25" s="29"/>
      <c r="F25" s="29"/>
      <c r="G25" s="29"/>
      <c r="H25" s="29"/>
      <c r="I25" s="29"/>
      <c r="J25" s="29"/>
      <c r="K25" s="61"/>
      <c r="L25" s="29"/>
      <c r="M25" s="29"/>
      <c r="N25" s="29"/>
      <c r="O25" s="29"/>
      <c r="P25" s="29"/>
      <c r="Q25" s="29"/>
      <c r="R25" s="29"/>
    </row>
    <row r="26" spans="1:18" ht="13.5" customHeight="1">
      <c r="A26" s="29"/>
      <c r="B26" s="59"/>
      <c r="C26" s="60"/>
      <c r="D26" s="60"/>
      <c r="E26" s="29"/>
      <c r="F26" s="29"/>
      <c r="G26" s="29"/>
      <c r="H26" s="29"/>
      <c r="I26" s="29"/>
      <c r="J26" s="29"/>
      <c r="K26" s="61"/>
      <c r="L26" s="29"/>
      <c r="M26" s="29"/>
      <c r="N26" s="29"/>
      <c r="O26" s="29"/>
      <c r="P26" s="29"/>
      <c r="Q26" s="29"/>
      <c r="R26" s="29"/>
    </row>
    <row r="27" spans="1:18" ht="13.5" customHeight="1">
      <c r="A27" s="29"/>
      <c r="B27" s="59"/>
      <c r="C27" s="60"/>
      <c r="D27" s="60"/>
      <c r="E27" s="29"/>
      <c r="F27" s="29"/>
      <c r="G27" s="29"/>
      <c r="H27" s="29"/>
      <c r="I27" s="29"/>
      <c r="J27" s="29"/>
      <c r="K27" s="61"/>
      <c r="L27" s="29"/>
      <c r="M27" s="29"/>
      <c r="N27" s="29"/>
      <c r="O27" s="29"/>
      <c r="P27" s="29"/>
      <c r="Q27" s="29"/>
      <c r="R27" s="29"/>
    </row>
    <row r="28" spans="1:18" ht="13.5" customHeight="1">
      <c r="A28" s="29">
        <v>10</v>
      </c>
      <c r="B28" s="59"/>
      <c r="C28" s="60"/>
      <c r="D28" s="29">
        <f>C28*36</f>
        <v>0</v>
      </c>
      <c r="E28" s="29"/>
      <c r="F28" s="29"/>
      <c r="G28" s="29"/>
      <c r="H28" s="29">
        <f>D28-SUM(E28:G28)</f>
        <v>0</v>
      </c>
      <c r="I28" s="29"/>
      <c r="J28" s="29"/>
      <c r="K28" s="61"/>
      <c r="L28" s="29"/>
      <c r="M28" s="29"/>
      <c r="N28" s="29"/>
      <c r="O28" s="29"/>
      <c r="P28" s="29"/>
      <c r="Q28" s="29"/>
      <c r="R28" s="29"/>
    </row>
    <row r="29" spans="1:18" ht="13.5" customHeight="1">
      <c r="A29" s="335" t="s">
        <v>18</v>
      </c>
      <c r="B29" s="335"/>
      <c r="C29" s="69">
        <f aca="true" t="shared" si="2" ref="C29:H29">SUM(C11:C28)</f>
        <v>35</v>
      </c>
      <c r="D29" s="53">
        <f t="shared" si="2"/>
        <v>1050</v>
      </c>
      <c r="E29" s="50">
        <f t="shared" si="2"/>
        <v>218</v>
      </c>
      <c r="F29" s="50">
        <f t="shared" si="2"/>
        <v>60</v>
      </c>
      <c r="G29" s="50">
        <f t="shared" si="2"/>
        <v>232</v>
      </c>
      <c r="H29" s="50">
        <f t="shared" si="2"/>
        <v>540</v>
      </c>
      <c r="I29" s="29"/>
      <c r="J29" s="29"/>
      <c r="K29" s="61"/>
      <c r="L29" s="29"/>
      <c r="M29" s="29"/>
      <c r="N29" s="29"/>
      <c r="O29" s="29"/>
      <c r="P29" s="29"/>
      <c r="Q29" s="29"/>
      <c r="R29" s="29"/>
    </row>
    <row r="30" spans="1:18" ht="13.5" customHeight="1">
      <c r="A30" s="327" t="s">
        <v>19</v>
      </c>
      <c r="B30" s="327"/>
      <c r="C30" s="327"/>
      <c r="D30" s="327"/>
      <c r="E30" s="327"/>
      <c r="F30" s="327"/>
      <c r="G30" s="327"/>
      <c r="H30" s="327"/>
      <c r="I30" s="327"/>
      <c r="J30" s="327"/>
      <c r="L30" s="328" t="s">
        <v>27</v>
      </c>
      <c r="M30" s="328"/>
      <c r="N30" s="328"/>
      <c r="O30" s="328"/>
      <c r="P30" s="328"/>
      <c r="Q30" s="328"/>
      <c r="R30" s="328"/>
    </row>
    <row r="31" spans="1:18" ht="13.5" customHeight="1">
      <c r="A31" s="70">
        <v>1</v>
      </c>
      <c r="B31" s="71"/>
      <c r="C31" s="51"/>
      <c r="D31" s="51"/>
      <c r="E31" s="51"/>
      <c r="F31" s="51"/>
      <c r="G31" s="51"/>
      <c r="H31" s="51"/>
      <c r="I31" s="51"/>
      <c r="J31" s="51"/>
      <c r="L31" s="51"/>
      <c r="M31" s="51"/>
      <c r="N31" s="51"/>
      <c r="O31" s="51"/>
      <c r="P31" s="51"/>
      <c r="Q31" s="51"/>
      <c r="R31" s="51"/>
    </row>
    <row r="32" spans="1:18" ht="13.5" customHeight="1">
      <c r="A32" s="70">
        <v>2</v>
      </c>
      <c r="B32" s="51"/>
      <c r="C32" s="51"/>
      <c r="D32" s="51"/>
      <c r="E32" s="51"/>
      <c r="F32" s="51"/>
      <c r="G32" s="51"/>
      <c r="H32" s="51"/>
      <c r="I32" s="51"/>
      <c r="J32" s="51"/>
      <c r="L32" s="51"/>
      <c r="M32" s="51"/>
      <c r="N32" s="51"/>
      <c r="O32" s="51"/>
      <c r="P32" s="51"/>
      <c r="Q32" s="51"/>
      <c r="R32" s="51"/>
    </row>
    <row r="33" spans="1:18" ht="13.5" customHeight="1">
      <c r="A33" s="70">
        <v>3</v>
      </c>
      <c r="B33" s="51"/>
      <c r="C33" s="51"/>
      <c r="D33" s="51"/>
      <c r="E33" s="51"/>
      <c r="F33" s="51"/>
      <c r="G33" s="51"/>
      <c r="H33" s="51"/>
      <c r="I33" s="51"/>
      <c r="J33" s="51"/>
      <c r="L33" s="51"/>
      <c r="M33" s="51"/>
      <c r="N33" s="51"/>
      <c r="O33" s="51"/>
      <c r="P33" s="51"/>
      <c r="Q33" s="51"/>
      <c r="R33" s="51"/>
    </row>
    <row r="34" spans="1:18" ht="13.5" customHeight="1">
      <c r="A34" s="70">
        <v>4</v>
      </c>
      <c r="B34" s="51"/>
      <c r="C34" s="51"/>
      <c r="D34" s="51"/>
      <c r="E34" s="51"/>
      <c r="F34" s="51"/>
      <c r="G34" s="51"/>
      <c r="H34" s="51"/>
      <c r="I34" s="51"/>
      <c r="J34" s="51"/>
      <c r="L34" s="51"/>
      <c r="M34" s="51"/>
      <c r="N34" s="51"/>
      <c r="O34" s="51"/>
      <c r="P34" s="51"/>
      <c r="Q34" s="51"/>
      <c r="R34" s="51"/>
    </row>
    <row r="35" spans="1:18" ht="13.5" customHeight="1">
      <c r="A35" s="70">
        <v>5</v>
      </c>
      <c r="B35" s="51"/>
      <c r="C35" s="51"/>
      <c r="D35" s="51"/>
      <c r="E35" s="51"/>
      <c r="F35" s="51"/>
      <c r="G35" s="51"/>
      <c r="H35" s="51"/>
      <c r="I35" s="51"/>
      <c r="J35" s="51"/>
      <c r="L35" s="51"/>
      <c r="M35" s="51"/>
      <c r="N35" s="51"/>
      <c r="O35" s="51"/>
      <c r="P35" s="51"/>
      <c r="Q35" s="51"/>
      <c r="R35" s="51"/>
    </row>
    <row r="36" spans="1:18" ht="13.5" customHeight="1">
      <c r="A36" s="70">
        <v>6</v>
      </c>
      <c r="B36" s="51"/>
      <c r="C36" s="51"/>
      <c r="D36" s="51"/>
      <c r="E36" s="51"/>
      <c r="F36" s="51"/>
      <c r="G36" s="51"/>
      <c r="H36" s="51"/>
      <c r="I36" s="51"/>
      <c r="J36" s="51"/>
      <c r="L36" s="51"/>
      <c r="M36" s="51"/>
      <c r="N36" s="51"/>
      <c r="O36" s="51"/>
      <c r="P36" s="51"/>
      <c r="Q36" s="51"/>
      <c r="R36" s="51"/>
    </row>
    <row r="37" spans="1:18" ht="13.5" customHeight="1">
      <c r="A37" s="70">
        <v>7</v>
      </c>
      <c r="B37" s="51"/>
      <c r="C37" s="51"/>
      <c r="D37" s="51"/>
      <c r="E37" s="51"/>
      <c r="F37" s="51"/>
      <c r="G37" s="51"/>
      <c r="H37" s="51"/>
      <c r="I37" s="51"/>
      <c r="J37" s="51"/>
      <c r="L37" s="51"/>
      <c r="M37" s="51"/>
      <c r="N37" s="51"/>
      <c r="O37" s="51"/>
      <c r="P37" s="51"/>
      <c r="Q37" s="51"/>
      <c r="R37" s="51"/>
    </row>
    <row r="38" spans="1:18" ht="13.5" customHeight="1">
      <c r="A38" s="328" t="s">
        <v>18</v>
      </c>
      <c r="B38" s="328"/>
      <c r="C38" s="55">
        <f>SUM(C31:C37)</f>
        <v>0</v>
      </c>
      <c r="D38" s="55">
        <f aca="true" t="shared" si="3" ref="D38:I38">SUM(D31:D37)</f>
        <v>0</v>
      </c>
      <c r="E38" s="55">
        <f t="shared" si="3"/>
        <v>0</v>
      </c>
      <c r="F38" s="55">
        <f t="shared" si="3"/>
        <v>0</v>
      </c>
      <c r="G38" s="55">
        <f t="shared" si="3"/>
        <v>0</v>
      </c>
      <c r="H38" s="55">
        <f t="shared" si="3"/>
        <v>0</v>
      </c>
      <c r="I38" s="55">
        <f t="shared" si="3"/>
        <v>0</v>
      </c>
      <c r="J38" s="71"/>
      <c r="K38" s="90"/>
      <c r="L38" s="71"/>
      <c r="M38" s="71"/>
      <c r="N38" s="71"/>
      <c r="O38" s="71"/>
      <c r="P38" s="71"/>
      <c r="Q38" s="71"/>
      <c r="R38" s="71"/>
    </row>
    <row r="39" spans="1:18" ht="24" customHeight="1">
      <c r="A39" s="328" t="s">
        <v>20</v>
      </c>
      <c r="B39" s="328"/>
      <c r="C39" s="89">
        <f>SUM(C38,C29)</f>
        <v>35</v>
      </c>
      <c r="D39" s="53">
        <f aca="true" t="shared" si="4" ref="D39:I39">SUM(D38,D29)</f>
        <v>1050</v>
      </c>
      <c r="E39" s="50">
        <f t="shared" si="4"/>
        <v>218</v>
      </c>
      <c r="F39" s="50">
        <f t="shared" si="4"/>
        <v>60</v>
      </c>
      <c r="G39" s="50">
        <f t="shared" si="4"/>
        <v>232</v>
      </c>
      <c r="H39" s="50">
        <f t="shared" si="4"/>
        <v>540</v>
      </c>
      <c r="I39" s="50">
        <f t="shared" si="4"/>
        <v>0</v>
      </c>
      <c r="J39" s="29" t="s">
        <v>21</v>
      </c>
      <c r="K39" s="90"/>
      <c r="L39" s="29" t="s">
        <v>21</v>
      </c>
      <c r="M39" s="29"/>
      <c r="N39" s="29" t="s">
        <v>21</v>
      </c>
      <c r="O39" s="29" t="s">
        <v>21</v>
      </c>
      <c r="P39" s="29" t="s">
        <v>21</v>
      </c>
      <c r="Q39" s="29" t="s">
        <v>21</v>
      </c>
      <c r="R39" s="29" t="s">
        <v>21</v>
      </c>
    </row>
    <row r="40" spans="1:12" ht="13.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L40" s="72"/>
    </row>
    <row r="41" spans="1:12" ht="13.5" customHeight="1">
      <c r="A41" s="72"/>
      <c r="L41" s="73"/>
    </row>
    <row r="42" spans="1:13" ht="13.5" customHeight="1">
      <c r="A42" s="74"/>
      <c r="B42" s="49" t="s">
        <v>32</v>
      </c>
      <c r="C42" s="49" t="s">
        <v>35</v>
      </c>
      <c r="F42" s="49" t="s">
        <v>34</v>
      </c>
      <c r="I42" s="49" t="s">
        <v>34</v>
      </c>
      <c r="M42" s="49" t="s">
        <v>38</v>
      </c>
    </row>
    <row r="43" spans="1:13" ht="13.5" customHeight="1">
      <c r="A43" s="75"/>
      <c r="B43" s="75" t="s">
        <v>0</v>
      </c>
      <c r="C43" s="75" t="s">
        <v>33</v>
      </c>
      <c r="F43" s="75" t="s">
        <v>36</v>
      </c>
      <c r="I43" s="75" t="s">
        <v>37</v>
      </c>
      <c r="M43" s="76" t="s">
        <v>28</v>
      </c>
    </row>
    <row r="44" spans="2:14" ht="15.75">
      <c r="B44" s="62"/>
      <c r="I44" s="49" t="s">
        <v>189</v>
      </c>
      <c r="J44" s="63" t="s">
        <v>190</v>
      </c>
      <c r="L44" s="64" t="s">
        <v>22</v>
      </c>
      <c r="N44" s="65" t="s">
        <v>39</v>
      </c>
    </row>
    <row r="45" spans="1:18" ht="15">
      <c r="A45" s="66"/>
      <c r="L45" s="67"/>
      <c r="N45" s="17" t="s">
        <v>205</v>
      </c>
      <c r="O45"/>
      <c r="P45"/>
      <c r="Q45"/>
      <c r="R45"/>
    </row>
    <row r="46" ht="7.5" customHeight="1">
      <c r="A46" s="68"/>
    </row>
    <row r="47" spans="1:18" ht="12" customHeight="1">
      <c r="A47" s="311" t="s">
        <v>10</v>
      </c>
      <c r="B47" s="315" t="s">
        <v>31</v>
      </c>
      <c r="C47" s="334" t="s">
        <v>106</v>
      </c>
      <c r="D47" s="334"/>
      <c r="E47" s="334"/>
      <c r="F47" s="334"/>
      <c r="G47" s="334"/>
      <c r="H47" s="334"/>
      <c r="I47" s="334"/>
      <c r="J47" s="334"/>
      <c r="L47" s="331" t="s">
        <v>105</v>
      </c>
      <c r="M47" s="331"/>
      <c r="N47" s="331"/>
      <c r="O47" s="331"/>
      <c r="P47" s="331"/>
      <c r="Q47" s="331"/>
      <c r="R47" s="331"/>
    </row>
    <row r="48" spans="1:18" ht="12" customHeight="1">
      <c r="A48" s="311"/>
      <c r="B48" s="332"/>
      <c r="C48" s="311" t="s">
        <v>146</v>
      </c>
      <c r="D48" s="311"/>
      <c r="E48" s="311"/>
      <c r="F48" s="311"/>
      <c r="G48" s="311"/>
      <c r="H48" s="311"/>
      <c r="I48" s="311"/>
      <c r="J48" s="311"/>
      <c r="L48" s="213" t="s">
        <v>24</v>
      </c>
      <c r="M48" s="311" t="s">
        <v>25</v>
      </c>
      <c r="N48" s="311"/>
      <c r="O48" s="311"/>
      <c r="P48" s="311"/>
      <c r="Q48" s="311"/>
      <c r="R48" s="311"/>
    </row>
    <row r="49" spans="1:18" ht="15">
      <c r="A49" s="311"/>
      <c r="B49" s="332"/>
      <c r="C49" s="314" t="s">
        <v>1</v>
      </c>
      <c r="D49" s="311" t="s">
        <v>8</v>
      </c>
      <c r="E49" s="311"/>
      <c r="F49" s="311"/>
      <c r="G49" s="311"/>
      <c r="H49" s="311"/>
      <c r="I49" s="311"/>
      <c r="J49" s="314" t="s">
        <v>2</v>
      </c>
      <c r="K49" s="309"/>
      <c r="L49" s="213"/>
      <c r="M49" s="213" t="s">
        <v>3</v>
      </c>
      <c r="N49" s="213" t="s">
        <v>26</v>
      </c>
      <c r="O49" s="213" t="s">
        <v>7</v>
      </c>
      <c r="P49" s="311" t="s">
        <v>4</v>
      </c>
      <c r="Q49" s="311" t="s">
        <v>5</v>
      </c>
      <c r="R49" s="311" t="s">
        <v>6</v>
      </c>
    </row>
    <row r="50" spans="1:18" ht="12" customHeight="1">
      <c r="A50" s="311"/>
      <c r="B50" s="332"/>
      <c r="C50" s="330"/>
      <c r="D50" s="213" t="s">
        <v>11</v>
      </c>
      <c r="E50" s="311" t="s">
        <v>12</v>
      </c>
      <c r="F50" s="311"/>
      <c r="G50" s="311"/>
      <c r="H50" s="311"/>
      <c r="I50" s="311"/>
      <c r="J50" s="330"/>
      <c r="K50" s="309"/>
      <c r="L50" s="213"/>
      <c r="M50" s="213"/>
      <c r="N50" s="213"/>
      <c r="O50" s="213"/>
      <c r="P50" s="311"/>
      <c r="Q50" s="311"/>
      <c r="R50" s="311"/>
    </row>
    <row r="51" spans="1:18" ht="61.5" customHeight="1">
      <c r="A51" s="311"/>
      <c r="B51" s="332"/>
      <c r="C51" s="330"/>
      <c r="D51" s="213"/>
      <c r="E51" s="213" t="s">
        <v>13</v>
      </c>
      <c r="F51" s="213" t="s">
        <v>14</v>
      </c>
      <c r="G51" s="213" t="s">
        <v>15</v>
      </c>
      <c r="H51" s="224" t="s">
        <v>16</v>
      </c>
      <c r="I51" s="314" t="s">
        <v>30</v>
      </c>
      <c r="J51" s="330"/>
      <c r="K51" s="309"/>
      <c r="L51" s="213"/>
      <c r="M51" s="213"/>
      <c r="N51" s="213"/>
      <c r="O51" s="213"/>
      <c r="P51" s="311"/>
      <c r="Q51" s="311"/>
      <c r="R51" s="311"/>
    </row>
    <row r="52" spans="1:18" ht="12" customHeight="1">
      <c r="A52" s="311"/>
      <c r="B52" s="333"/>
      <c r="C52" s="329"/>
      <c r="D52" s="213"/>
      <c r="E52" s="213"/>
      <c r="F52" s="213"/>
      <c r="G52" s="213"/>
      <c r="H52" s="224"/>
      <c r="I52" s="329"/>
      <c r="J52" s="329"/>
      <c r="K52" s="309"/>
      <c r="L52" s="213"/>
      <c r="M52" s="213"/>
      <c r="N52" s="213"/>
      <c r="O52" s="213"/>
      <c r="P52" s="311"/>
      <c r="Q52" s="311"/>
      <c r="R52" s="311"/>
    </row>
    <row r="53" spans="1:18" ht="13.5" customHeight="1">
      <c r="A53" s="327" t="s">
        <v>17</v>
      </c>
      <c r="B53" s="327"/>
      <c r="C53" s="327"/>
      <c r="D53" s="327"/>
      <c r="E53" s="327"/>
      <c r="F53" s="327"/>
      <c r="G53" s="327"/>
      <c r="H53" s="327"/>
      <c r="I53" s="327"/>
      <c r="J53" s="327"/>
      <c r="L53" s="328" t="s">
        <v>27</v>
      </c>
      <c r="M53" s="328"/>
      <c r="N53" s="328"/>
      <c r="O53" s="328"/>
      <c r="P53" s="328"/>
      <c r="Q53" s="328"/>
      <c r="R53" s="328"/>
    </row>
    <row r="54" spans="1:18" ht="15">
      <c r="A54" s="29">
        <v>1</v>
      </c>
      <c r="B54" s="59" t="s">
        <v>108</v>
      </c>
      <c r="C54" s="60">
        <v>0.5</v>
      </c>
      <c r="D54" s="29">
        <f>SUM(C54*30)</f>
        <v>15</v>
      </c>
      <c r="E54" s="29">
        <v>9</v>
      </c>
      <c r="F54" s="29">
        <v>0</v>
      </c>
      <c r="G54" s="29">
        <v>0</v>
      </c>
      <c r="H54" s="29">
        <f aca="true" t="shared" si="5" ref="H54:H60">D54-SUM(E54:G54)</f>
        <v>6</v>
      </c>
      <c r="I54" s="29"/>
      <c r="J54" s="29"/>
      <c r="K54" s="61"/>
      <c r="L54" s="29" t="s">
        <v>43</v>
      </c>
      <c r="M54" s="29"/>
      <c r="N54" s="29"/>
      <c r="O54" s="29"/>
      <c r="P54" s="29"/>
      <c r="Q54" s="29"/>
      <c r="R54" s="29"/>
    </row>
    <row r="55" spans="1:18" ht="15">
      <c r="A55" s="29">
        <v>2</v>
      </c>
      <c r="B55" s="59" t="s">
        <v>195</v>
      </c>
      <c r="C55" s="60">
        <v>3</v>
      </c>
      <c r="D55" s="29">
        <f aca="true" t="shared" si="6" ref="D55:D60">SUM(C55*30)</f>
        <v>90</v>
      </c>
      <c r="E55" s="29">
        <v>18</v>
      </c>
      <c r="F55" s="29">
        <v>9</v>
      </c>
      <c r="G55" s="29">
        <v>9</v>
      </c>
      <c r="H55" s="29">
        <f t="shared" si="5"/>
        <v>54</v>
      </c>
      <c r="I55" s="29"/>
      <c r="J55" s="29"/>
      <c r="K55" s="61"/>
      <c r="L55" s="29" t="s">
        <v>43</v>
      </c>
      <c r="M55" s="29"/>
      <c r="N55" s="29"/>
      <c r="O55" s="29"/>
      <c r="P55" s="29"/>
      <c r="Q55" s="29"/>
      <c r="R55" s="29"/>
    </row>
    <row r="56" spans="1:18" ht="15">
      <c r="A56" s="29">
        <v>3</v>
      </c>
      <c r="B56" s="59" t="s">
        <v>154</v>
      </c>
      <c r="C56" s="60">
        <v>2.5</v>
      </c>
      <c r="D56" s="29">
        <f t="shared" si="6"/>
        <v>75</v>
      </c>
      <c r="E56" s="29">
        <v>18</v>
      </c>
      <c r="F56" s="29">
        <v>0</v>
      </c>
      <c r="G56" s="29">
        <v>18</v>
      </c>
      <c r="H56" s="29">
        <f t="shared" si="5"/>
        <v>39</v>
      </c>
      <c r="I56" s="29"/>
      <c r="J56" s="29"/>
      <c r="K56" s="61"/>
      <c r="L56" s="29" t="s">
        <v>110</v>
      </c>
      <c r="M56" s="29"/>
      <c r="N56" s="29"/>
      <c r="O56" s="29"/>
      <c r="P56" s="29"/>
      <c r="Q56" s="29"/>
      <c r="R56" s="29"/>
    </row>
    <row r="57" spans="1:18" ht="15">
      <c r="A57" s="29">
        <v>4</v>
      </c>
      <c r="B57" s="59" t="s">
        <v>123</v>
      </c>
      <c r="C57" s="60">
        <v>3</v>
      </c>
      <c r="D57" s="29">
        <f t="shared" si="6"/>
        <v>90</v>
      </c>
      <c r="E57" s="29">
        <v>18</v>
      </c>
      <c r="F57" s="29">
        <v>0</v>
      </c>
      <c r="G57" s="29">
        <v>18</v>
      </c>
      <c r="H57" s="29">
        <f t="shared" si="5"/>
        <v>54</v>
      </c>
      <c r="I57" s="29"/>
      <c r="J57" s="29"/>
      <c r="K57" s="61"/>
      <c r="L57" s="29" t="s">
        <v>44</v>
      </c>
      <c r="M57" s="29"/>
      <c r="N57" s="29"/>
      <c r="O57" s="29"/>
      <c r="P57" s="29"/>
      <c r="Q57" s="29"/>
      <c r="R57" s="29"/>
    </row>
    <row r="58" spans="1:18" ht="15">
      <c r="A58" s="29">
        <v>5</v>
      </c>
      <c r="B58" s="59" t="s">
        <v>124</v>
      </c>
      <c r="C58" s="60">
        <v>5.5</v>
      </c>
      <c r="D58" s="29">
        <f t="shared" si="6"/>
        <v>165</v>
      </c>
      <c r="E58" s="29">
        <v>45</v>
      </c>
      <c r="F58" s="29">
        <v>9</v>
      </c>
      <c r="G58" s="29">
        <v>18</v>
      </c>
      <c r="H58" s="29">
        <f t="shared" si="5"/>
        <v>93</v>
      </c>
      <c r="I58" s="29"/>
      <c r="J58" s="29"/>
      <c r="K58" s="61"/>
      <c r="L58" s="29" t="s">
        <v>44</v>
      </c>
      <c r="M58" s="29"/>
      <c r="N58" s="29"/>
      <c r="O58" s="29"/>
      <c r="P58" s="29"/>
      <c r="Q58" s="29"/>
      <c r="R58" s="29"/>
    </row>
    <row r="59" spans="1:18" ht="15">
      <c r="A59" s="29">
        <v>6</v>
      </c>
      <c r="B59" s="59" t="s">
        <v>113</v>
      </c>
      <c r="C59" s="60">
        <v>2.5</v>
      </c>
      <c r="D59" s="29">
        <f t="shared" si="6"/>
        <v>75</v>
      </c>
      <c r="E59" s="29">
        <v>18</v>
      </c>
      <c r="F59" s="29">
        <v>9</v>
      </c>
      <c r="G59" s="29">
        <v>9</v>
      </c>
      <c r="H59" s="29">
        <f t="shared" si="5"/>
        <v>39</v>
      </c>
      <c r="I59" s="29"/>
      <c r="J59" s="29"/>
      <c r="K59" s="61"/>
      <c r="L59" s="29" t="s">
        <v>43</v>
      </c>
      <c r="M59" s="29"/>
      <c r="N59" s="29"/>
      <c r="O59" s="29"/>
      <c r="P59" s="29"/>
      <c r="Q59" s="29"/>
      <c r="R59" s="29"/>
    </row>
    <row r="60" spans="1:18" ht="15">
      <c r="A60" s="29">
        <v>7</v>
      </c>
      <c r="B60" s="59" t="s">
        <v>113</v>
      </c>
      <c r="C60" s="60">
        <v>2.5</v>
      </c>
      <c r="D60" s="29">
        <f t="shared" si="6"/>
        <v>75</v>
      </c>
      <c r="E60" s="29">
        <v>18</v>
      </c>
      <c r="F60" s="29">
        <v>9</v>
      </c>
      <c r="G60" s="29">
        <v>0</v>
      </c>
      <c r="H60" s="29">
        <f t="shared" si="5"/>
        <v>48</v>
      </c>
      <c r="I60" s="29"/>
      <c r="J60" s="29"/>
      <c r="K60" s="61"/>
      <c r="L60" s="29" t="s">
        <v>43</v>
      </c>
      <c r="M60" s="29"/>
      <c r="N60" s="29"/>
      <c r="O60" s="29"/>
      <c r="P60" s="29"/>
      <c r="Q60" s="29"/>
      <c r="R60" s="29"/>
    </row>
    <row r="61" spans="1:18" ht="15">
      <c r="A61" s="29">
        <v>8</v>
      </c>
      <c r="B61" s="59" t="s">
        <v>109</v>
      </c>
      <c r="C61" s="60"/>
      <c r="D61" s="29"/>
      <c r="E61" s="29"/>
      <c r="F61" s="29"/>
      <c r="G61" s="29"/>
      <c r="H61" s="29"/>
      <c r="I61" s="29"/>
      <c r="J61" s="29"/>
      <c r="K61" s="61"/>
      <c r="L61" s="29" t="s">
        <v>110</v>
      </c>
      <c r="M61" s="29"/>
      <c r="N61" s="29"/>
      <c r="O61" s="29"/>
      <c r="P61" s="29"/>
      <c r="Q61" s="29"/>
      <c r="R61" s="29"/>
    </row>
    <row r="62" spans="1:18" ht="13.5" customHeight="1">
      <c r="A62" s="29">
        <v>9</v>
      </c>
      <c r="B62" s="59"/>
      <c r="C62" s="60"/>
      <c r="D62" s="29"/>
      <c r="E62" s="29"/>
      <c r="F62" s="29"/>
      <c r="G62" s="29"/>
      <c r="H62" s="29"/>
      <c r="I62" s="29"/>
      <c r="J62" s="29"/>
      <c r="K62" s="61"/>
      <c r="L62" s="29"/>
      <c r="M62" s="29"/>
      <c r="N62" s="29"/>
      <c r="O62" s="29"/>
      <c r="P62" s="29"/>
      <c r="Q62" s="29"/>
      <c r="R62" s="29"/>
    </row>
    <row r="63" spans="1:18" ht="13.5" customHeight="1">
      <c r="A63" s="29">
        <v>10</v>
      </c>
      <c r="M63" s="29"/>
      <c r="N63" s="29"/>
      <c r="O63" s="29"/>
      <c r="P63" s="29"/>
      <c r="Q63" s="29"/>
      <c r="R63" s="29"/>
    </row>
    <row r="64" spans="1:18" ht="13.5" customHeight="1">
      <c r="A64" s="335" t="s">
        <v>18</v>
      </c>
      <c r="B64" s="335"/>
      <c r="C64" s="69">
        <f aca="true" t="shared" si="7" ref="C64:H64">SUM(C54:C62)</f>
        <v>19.5</v>
      </c>
      <c r="D64" s="50">
        <f t="shared" si="7"/>
        <v>585</v>
      </c>
      <c r="E64" s="50">
        <f t="shared" si="7"/>
        <v>144</v>
      </c>
      <c r="F64" s="50">
        <f t="shared" si="7"/>
        <v>36</v>
      </c>
      <c r="G64" s="50">
        <f t="shared" si="7"/>
        <v>72</v>
      </c>
      <c r="H64" s="50">
        <f t="shared" si="7"/>
        <v>333</v>
      </c>
      <c r="I64" s="29"/>
      <c r="J64" s="29"/>
      <c r="K64" s="61"/>
      <c r="L64" s="29"/>
      <c r="M64" s="29"/>
      <c r="N64" s="29"/>
      <c r="O64" s="29"/>
      <c r="P64" s="29"/>
      <c r="Q64" s="29"/>
      <c r="R64" s="29"/>
    </row>
    <row r="65" spans="1:18" ht="13.5" customHeight="1">
      <c r="A65" s="327" t="s">
        <v>19</v>
      </c>
      <c r="B65" s="327"/>
      <c r="C65" s="327"/>
      <c r="D65" s="327"/>
      <c r="E65" s="327"/>
      <c r="F65" s="327"/>
      <c r="G65" s="327"/>
      <c r="H65" s="327"/>
      <c r="I65" s="327"/>
      <c r="J65" s="327"/>
      <c r="L65" s="328" t="s">
        <v>27</v>
      </c>
      <c r="M65" s="328"/>
      <c r="N65" s="328"/>
      <c r="O65" s="328"/>
      <c r="P65" s="328"/>
      <c r="Q65" s="328"/>
      <c r="R65" s="328"/>
    </row>
    <row r="66" spans="1:18" ht="13.5" customHeight="1">
      <c r="A66" s="70">
        <v>1</v>
      </c>
      <c r="B66" s="71"/>
      <c r="C66" s="51"/>
      <c r="D66" s="51"/>
      <c r="E66" s="51"/>
      <c r="F66" s="51"/>
      <c r="G66" s="51"/>
      <c r="H66" s="51"/>
      <c r="I66" s="51"/>
      <c r="J66" s="51"/>
      <c r="L66" s="51"/>
      <c r="M66" s="51"/>
      <c r="N66" s="51"/>
      <c r="O66" s="51"/>
      <c r="P66" s="51"/>
      <c r="Q66" s="51"/>
      <c r="R66" s="51"/>
    </row>
    <row r="67" spans="1:18" ht="13.5" customHeight="1">
      <c r="A67" s="70">
        <v>2</v>
      </c>
      <c r="B67" s="51"/>
      <c r="C67" s="51"/>
      <c r="D67" s="51"/>
      <c r="E67" s="51"/>
      <c r="F67" s="51"/>
      <c r="G67" s="51"/>
      <c r="H67" s="51"/>
      <c r="I67" s="51"/>
      <c r="J67" s="51"/>
      <c r="L67" s="51"/>
      <c r="M67" s="51"/>
      <c r="N67" s="51"/>
      <c r="O67" s="51"/>
      <c r="P67" s="51"/>
      <c r="Q67" s="51"/>
      <c r="R67" s="51"/>
    </row>
    <row r="68" spans="1:18" ht="13.5" customHeight="1">
      <c r="A68" s="70">
        <v>3</v>
      </c>
      <c r="B68" s="51"/>
      <c r="C68" s="51"/>
      <c r="D68" s="51"/>
      <c r="E68" s="51"/>
      <c r="F68" s="51"/>
      <c r="G68" s="51"/>
      <c r="H68" s="51"/>
      <c r="I68" s="51"/>
      <c r="J68" s="51"/>
      <c r="L68" s="51"/>
      <c r="M68" s="51"/>
      <c r="N68" s="51"/>
      <c r="O68" s="51"/>
      <c r="P68" s="51"/>
      <c r="Q68" s="51"/>
      <c r="R68" s="51"/>
    </row>
    <row r="69" spans="1:18" ht="13.5" customHeight="1">
      <c r="A69" s="70">
        <v>4</v>
      </c>
      <c r="B69" s="51"/>
      <c r="C69" s="51"/>
      <c r="D69" s="51"/>
      <c r="E69" s="51"/>
      <c r="F69" s="51"/>
      <c r="G69" s="51"/>
      <c r="H69" s="51"/>
      <c r="I69" s="51"/>
      <c r="J69" s="51"/>
      <c r="L69" s="51"/>
      <c r="M69" s="51"/>
      <c r="N69" s="51"/>
      <c r="O69" s="51"/>
      <c r="P69" s="51"/>
      <c r="Q69" s="51"/>
      <c r="R69" s="51"/>
    </row>
    <row r="70" spans="1:18" ht="13.5" customHeight="1">
      <c r="A70" s="70">
        <v>5</v>
      </c>
      <c r="B70" s="51"/>
      <c r="C70" s="51"/>
      <c r="D70" s="51"/>
      <c r="E70" s="51"/>
      <c r="F70" s="51"/>
      <c r="G70" s="51"/>
      <c r="H70" s="51"/>
      <c r="I70" s="51"/>
      <c r="J70" s="51"/>
      <c r="L70" s="51"/>
      <c r="M70" s="51"/>
      <c r="N70" s="51"/>
      <c r="O70" s="51"/>
      <c r="P70" s="51"/>
      <c r="Q70" s="51"/>
      <c r="R70" s="51"/>
    </row>
    <row r="71" spans="1:18" ht="13.5" customHeight="1">
      <c r="A71" s="70">
        <v>6</v>
      </c>
      <c r="B71" s="51"/>
      <c r="C71" s="51"/>
      <c r="D71" s="51"/>
      <c r="E71" s="51"/>
      <c r="F71" s="51"/>
      <c r="G71" s="51"/>
      <c r="H71" s="51"/>
      <c r="I71" s="51"/>
      <c r="J71" s="51"/>
      <c r="L71" s="51"/>
      <c r="M71" s="51"/>
      <c r="N71" s="51"/>
      <c r="O71" s="51"/>
      <c r="P71" s="51"/>
      <c r="Q71" s="51"/>
      <c r="R71" s="51"/>
    </row>
    <row r="72" spans="1:18" ht="13.5" customHeight="1">
      <c r="A72" s="328" t="s">
        <v>18</v>
      </c>
      <c r="B72" s="328"/>
      <c r="C72" s="55">
        <f>SUM(C66:C71)</f>
        <v>0</v>
      </c>
      <c r="D72" s="55">
        <f aca="true" t="shared" si="8" ref="D72:I72">SUM(D66:D71)</f>
        <v>0</v>
      </c>
      <c r="E72" s="55">
        <f t="shared" si="8"/>
        <v>0</v>
      </c>
      <c r="F72" s="55">
        <f t="shared" si="8"/>
        <v>0</v>
      </c>
      <c r="G72" s="55">
        <f t="shared" si="8"/>
        <v>0</v>
      </c>
      <c r="H72" s="55">
        <f t="shared" si="8"/>
        <v>0</v>
      </c>
      <c r="I72" s="55">
        <f t="shared" si="8"/>
        <v>0</v>
      </c>
      <c r="J72" s="71"/>
      <c r="K72" s="90"/>
      <c r="L72" s="71"/>
      <c r="M72" s="71"/>
      <c r="N72" s="71"/>
      <c r="O72" s="71"/>
      <c r="P72" s="71"/>
      <c r="Q72" s="71"/>
      <c r="R72" s="71"/>
    </row>
    <row r="73" spans="1:18" ht="24" customHeight="1">
      <c r="A73" s="328" t="s">
        <v>20</v>
      </c>
      <c r="B73" s="328"/>
      <c r="C73" s="89">
        <f>SUM(C72,C64)</f>
        <v>19.5</v>
      </c>
      <c r="D73" s="50">
        <f aca="true" t="shared" si="9" ref="D73:I73">SUM(D72,D64)</f>
        <v>585</v>
      </c>
      <c r="E73" s="50">
        <f t="shared" si="9"/>
        <v>144</v>
      </c>
      <c r="F73" s="50">
        <f t="shared" si="9"/>
        <v>36</v>
      </c>
      <c r="G73" s="50">
        <f t="shared" si="9"/>
        <v>72</v>
      </c>
      <c r="H73" s="50">
        <f t="shared" si="9"/>
        <v>333</v>
      </c>
      <c r="I73" s="50">
        <f t="shared" si="9"/>
        <v>0</v>
      </c>
      <c r="J73" s="29" t="s">
        <v>21</v>
      </c>
      <c r="K73" s="90"/>
      <c r="L73" s="29" t="s">
        <v>21</v>
      </c>
      <c r="M73" s="29"/>
      <c r="N73" s="29" t="s">
        <v>21</v>
      </c>
      <c r="O73" s="29" t="s">
        <v>21</v>
      </c>
      <c r="P73" s="29" t="s">
        <v>21</v>
      </c>
      <c r="Q73" s="29" t="s">
        <v>21</v>
      </c>
      <c r="R73" s="29" t="s">
        <v>21</v>
      </c>
    </row>
    <row r="74" spans="1:12" ht="13.5" customHeight="1">
      <c r="A74" s="54"/>
      <c r="B74" s="54"/>
      <c r="C74" s="54"/>
      <c r="D74" s="54"/>
      <c r="E74" s="54"/>
      <c r="F74" s="54"/>
      <c r="G74" s="54"/>
      <c r="H74" s="54"/>
      <c r="I74" s="54"/>
      <c r="J74" s="54"/>
      <c r="L74" s="72"/>
    </row>
    <row r="75" spans="1:12" ht="13.5" customHeight="1">
      <c r="A75" s="72"/>
      <c r="L75" s="73"/>
    </row>
    <row r="76" spans="1:13" ht="13.5" customHeight="1">
      <c r="A76" s="74"/>
      <c r="B76" s="49" t="s">
        <v>32</v>
      </c>
      <c r="C76" s="49" t="s">
        <v>35</v>
      </c>
      <c r="F76" s="49" t="s">
        <v>34</v>
      </c>
      <c r="I76" s="49" t="s">
        <v>34</v>
      </c>
      <c r="M76" s="49" t="s">
        <v>38</v>
      </c>
    </row>
    <row r="77" spans="1:13" ht="13.5" customHeight="1">
      <c r="A77" s="75"/>
      <c r="B77" s="75" t="s">
        <v>0</v>
      </c>
      <c r="C77" s="75" t="s">
        <v>33</v>
      </c>
      <c r="F77" s="75" t="s">
        <v>36</v>
      </c>
      <c r="I77" s="75" t="s">
        <v>37</v>
      </c>
      <c r="M77" s="76" t="s">
        <v>28</v>
      </c>
    </row>
    <row r="78" spans="2:14" ht="15.75">
      <c r="B78" s="62"/>
      <c r="I78" s="49" t="s">
        <v>189</v>
      </c>
      <c r="J78" s="63" t="s">
        <v>190</v>
      </c>
      <c r="L78" s="64" t="s">
        <v>194</v>
      </c>
      <c r="N78" s="65" t="s">
        <v>39</v>
      </c>
    </row>
    <row r="79" spans="1:18" ht="15">
      <c r="A79" s="66"/>
      <c r="L79" s="67"/>
      <c r="N79" s="17" t="s">
        <v>205</v>
      </c>
      <c r="O79"/>
      <c r="P79"/>
      <c r="Q79"/>
      <c r="R79"/>
    </row>
    <row r="80" ht="7.5" customHeight="1">
      <c r="A80" s="68"/>
    </row>
    <row r="81" spans="1:18" ht="12" customHeight="1">
      <c r="A81" s="311" t="s">
        <v>10</v>
      </c>
      <c r="B81" s="315" t="s">
        <v>31</v>
      </c>
      <c r="C81" s="334" t="s">
        <v>107</v>
      </c>
      <c r="D81" s="334"/>
      <c r="E81" s="334"/>
      <c r="F81" s="334"/>
      <c r="G81" s="334"/>
      <c r="H81" s="334"/>
      <c r="I81" s="334"/>
      <c r="J81" s="334"/>
      <c r="L81" s="331" t="s">
        <v>105</v>
      </c>
      <c r="M81" s="331"/>
      <c r="N81" s="331"/>
      <c r="O81" s="331"/>
      <c r="P81" s="331"/>
      <c r="Q81" s="331"/>
      <c r="R81" s="331"/>
    </row>
    <row r="82" spans="1:18" ht="12" customHeight="1">
      <c r="A82" s="311"/>
      <c r="B82" s="332"/>
      <c r="C82" s="311" t="s">
        <v>146</v>
      </c>
      <c r="D82" s="311"/>
      <c r="E82" s="311"/>
      <c r="F82" s="311"/>
      <c r="G82" s="311"/>
      <c r="H82" s="311"/>
      <c r="I82" s="311"/>
      <c r="J82" s="311"/>
      <c r="L82" s="213" t="s">
        <v>24</v>
      </c>
      <c r="M82" s="311" t="s">
        <v>25</v>
      </c>
      <c r="N82" s="311"/>
      <c r="O82" s="311"/>
      <c r="P82" s="311"/>
      <c r="Q82" s="311"/>
      <c r="R82" s="311"/>
    </row>
    <row r="83" spans="1:18" ht="15">
      <c r="A83" s="311"/>
      <c r="B83" s="332"/>
      <c r="C83" s="314" t="s">
        <v>1</v>
      </c>
      <c r="D83" s="311" t="s">
        <v>8</v>
      </c>
      <c r="E83" s="311"/>
      <c r="F83" s="311"/>
      <c r="G83" s="311"/>
      <c r="H83" s="311"/>
      <c r="I83" s="311"/>
      <c r="J83" s="314" t="s">
        <v>2</v>
      </c>
      <c r="K83" s="309"/>
      <c r="L83" s="213"/>
      <c r="M83" s="213" t="s">
        <v>3</v>
      </c>
      <c r="N83" s="213" t="s">
        <v>26</v>
      </c>
      <c r="O83" s="213" t="s">
        <v>7</v>
      </c>
      <c r="P83" s="311" t="s">
        <v>4</v>
      </c>
      <c r="Q83" s="311" t="s">
        <v>5</v>
      </c>
      <c r="R83" s="311" t="s">
        <v>6</v>
      </c>
    </row>
    <row r="84" spans="1:18" ht="12" customHeight="1">
      <c r="A84" s="311"/>
      <c r="B84" s="332"/>
      <c r="C84" s="330"/>
      <c r="D84" s="213" t="s">
        <v>11</v>
      </c>
      <c r="E84" s="311" t="s">
        <v>12</v>
      </c>
      <c r="F84" s="311"/>
      <c r="G84" s="311"/>
      <c r="H84" s="311"/>
      <c r="I84" s="311"/>
      <c r="J84" s="330"/>
      <c r="K84" s="309"/>
      <c r="L84" s="213"/>
      <c r="M84" s="213"/>
      <c r="N84" s="213"/>
      <c r="O84" s="213"/>
      <c r="P84" s="311"/>
      <c r="Q84" s="311"/>
      <c r="R84" s="311"/>
    </row>
    <row r="85" spans="1:18" ht="61.5" customHeight="1">
      <c r="A85" s="311"/>
      <c r="B85" s="332"/>
      <c r="C85" s="330"/>
      <c r="D85" s="213"/>
      <c r="E85" s="213" t="s">
        <v>13</v>
      </c>
      <c r="F85" s="213" t="s">
        <v>14</v>
      </c>
      <c r="G85" s="213" t="s">
        <v>15</v>
      </c>
      <c r="H85" s="224" t="s">
        <v>16</v>
      </c>
      <c r="I85" s="314" t="s">
        <v>30</v>
      </c>
      <c r="J85" s="330"/>
      <c r="K85" s="309"/>
      <c r="L85" s="213"/>
      <c r="M85" s="213"/>
      <c r="N85" s="213"/>
      <c r="O85" s="213"/>
      <c r="P85" s="311"/>
      <c r="Q85" s="311"/>
      <c r="R85" s="311"/>
    </row>
    <row r="86" spans="1:18" ht="18" customHeight="1">
      <c r="A86" s="311"/>
      <c r="B86" s="333"/>
      <c r="C86" s="329"/>
      <c r="D86" s="213"/>
      <c r="E86" s="213"/>
      <c r="F86" s="213"/>
      <c r="G86" s="213"/>
      <c r="H86" s="224"/>
      <c r="I86" s="329"/>
      <c r="J86" s="329"/>
      <c r="K86" s="309"/>
      <c r="L86" s="213"/>
      <c r="M86" s="213"/>
      <c r="N86" s="213"/>
      <c r="O86" s="213"/>
      <c r="P86" s="311"/>
      <c r="Q86" s="311"/>
      <c r="R86" s="311"/>
    </row>
    <row r="87" spans="1:18" ht="13.5" customHeight="1">
      <c r="A87" s="327" t="s">
        <v>17</v>
      </c>
      <c r="B87" s="327"/>
      <c r="C87" s="327"/>
      <c r="D87" s="327"/>
      <c r="E87" s="327"/>
      <c r="F87" s="327"/>
      <c r="G87" s="327"/>
      <c r="H87" s="327"/>
      <c r="I87" s="327"/>
      <c r="J87" s="327"/>
      <c r="L87" s="328" t="s">
        <v>27</v>
      </c>
      <c r="M87" s="328"/>
      <c r="N87" s="328"/>
      <c r="O87" s="328"/>
      <c r="P87" s="328"/>
      <c r="Q87" s="328"/>
      <c r="R87" s="328"/>
    </row>
    <row r="88" spans="1:18" ht="15">
      <c r="A88" s="29">
        <v>1</v>
      </c>
      <c r="B88" s="59" t="s">
        <v>129</v>
      </c>
      <c r="C88" s="60">
        <v>4.5</v>
      </c>
      <c r="D88" s="29">
        <f>SUM(C88*30)</f>
        <v>135</v>
      </c>
      <c r="E88" s="29">
        <v>45</v>
      </c>
      <c r="F88" s="29">
        <v>9</v>
      </c>
      <c r="G88" s="29">
        <v>9</v>
      </c>
      <c r="H88" s="29">
        <f>D88-SUM(E88:G88)</f>
        <v>72</v>
      </c>
      <c r="I88" s="29"/>
      <c r="J88" s="29"/>
      <c r="K88" s="61"/>
      <c r="L88" s="29" t="s">
        <v>44</v>
      </c>
      <c r="M88" s="29"/>
      <c r="N88" s="29"/>
      <c r="O88" s="29"/>
      <c r="P88" s="29"/>
      <c r="Q88" s="29"/>
      <c r="R88" s="29"/>
    </row>
    <row r="89" spans="1:18" ht="15">
      <c r="A89" s="29">
        <v>2</v>
      </c>
      <c r="B89" s="59" t="s">
        <v>143</v>
      </c>
      <c r="C89" s="60">
        <v>3.5</v>
      </c>
      <c r="D89" s="29">
        <f>SUM(C89*30)</f>
        <v>105</v>
      </c>
      <c r="E89" s="29">
        <v>27</v>
      </c>
      <c r="F89" s="29">
        <v>9</v>
      </c>
      <c r="G89" s="29">
        <v>9</v>
      </c>
      <c r="H89" s="29">
        <f>D89-SUM(E89:G89)</f>
        <v>60</v>
      </c>
      <c r="I89" s="29"/>
      <c r="J89" s="29"/>
      <c r="K89" s="61"/>
      <c r="L89" s="29" t="s">
        <v>43</v>
      </c>
      <c r="M89" s="29"/>
      <c r="N89" s="29"/>
      <c r="O89" s="29"/>
      <c r="P89" s="29"/>
      <c r="Q89" s="29"/>
      <c r="R89" s="29"/>
    </row>
    <row r="90" spans="1:18" ht="15">
      <c r="A90" s="29">
        <v>3</v>
      </c>
      <c r="B90" s="59" t="s">
        <v>122</v>
      </c>
      <c r="C90" s="60">
        <v>3</v>
      </c>
      <c r="D90" s="29">
        <f>SUM(C90*30)</f>
        <v>90</v>
      </c>
      <c r="E90" s="29">
        <v>18</v>
      </c>
      <c r="F90" s="29">
        <v>0</v>
      </c>
      <c r="G90" s="29">
        <v>18</v>
      </c>
      <c r="H90" s="29">
        <f>D90-SUM(E90:G90)</f>
        <v>54</v>
      </c>
      <c r="I90" s="29"/>
      <c r="J90" s="29"/>
      <c r="K90" s="61"/>
      <c r="L90" s="29" t="s">
        <v>44</v>
      </c>
      <c r="M90" s="29"/>
      <c r="N90" s="29"/>
      <c r="O90" s="29"/>
      <c r="P90" s="29"/>
      <c r="Q90" s="29"/>
      <c r="R90" s="29"/>
    </row>
    <row r="91" spans="1:18" ht="25.5">
      <c r="A91" s="29">
        <v>4</v>
      </c>
      <c r="B91" s="59" t="s">
        <v>142</v>
      </c>
      <c r="C91" s="60">
        <v>1</v>
      </c>
      <c r="D91" s="29">
        <f>SUM(C91*30)</f>
        <v>30</v>
      </c>
      <c r="E91" s="29">
        <v>0</v>
      </c>
      <c r="F91" s="29">
        <v>0</v>
      </c>
      <c r="G91" s="29">
        <v>18</v>
      </c>
      <c r="H91" s="29">
        <f>D91-SUM(E91:G91)</f>
        <v>12</v>
      </c>
      <c r="I91" s="29"/>
      <c r="J91" s="29"/>
      <c r="K91" s="61"/>
      <c r="L91" s="29" t="s">
        <v>43</v>
      </c>
      <c r="M91" s="29"/>
      <c r="N91" s="29"/>
      <c r="O91" s="29"/>
      <c r="P91" s="29"/>
      <c r="Q91" s="29"/>
      <c r="R91" s="29"/>
    </row>
    <row r="92" spans="1:18" ht="25.5">
      <c r="A92" s="29">
        <v>5</v>
      </c>
      <c r="B92" s="59" t="s">
        <v>196</v>
      </c>
      <c r="C92" s="60">
        <v>5</v>
      </c>
      <c r="D92" s="29">
        <f>SUM(C92*30)</f>
        <v>150</v>
      </c>
      <c r="E92" s="29">
        <v>36</v>
      </c>
      <c r="F92" s="29">
        <v>9</v>
      </c>
      <c r="G92" s="29">
        <v>9</v>
      </c>
      <c r="H92" s="29">
        <f>D92-SUM(E92:G92)</f>
        <v>96</v>
      </c>
      <c r="I92" s="29"/>
      <c r="J92" s="29"/>
      <c r="K92" s="61"/>
      <c r="L92" s="29" t="s">
        <v>44</v>
      </c>
      <c r="M92" s="29"/>
      <c r="N92" s="29"/>
      <c r="O92" s="29"/>
      <c r="P92" s="29"/>
      <c r="Q92" s="29"/>
      <c r="R92" s="29"/>
    </row>
    <row r="93" spans="1:18" ht="15">
      <c r="A93" s="29">
        <v>6</v>
      </c>
      <c r="B93" s="59" t="s">
        <v>109</v>
      </c>
      <c r="C93" s="60"/>
      <c r="D93" s="29"/>
      <c r="E93" s="29"/>
      <c r="F93" s="29"/>
      <c r="G93" s="29"/>
      <c r="H93" s="29"/>
      <c r="I93" s="29"/>
      <c r="J93" s="29"/>
      <c r="K93" s="61"/>
      <c r="L93" s="29" t="s">
        <v>43</v>
      </c>
      <c r="M93" s="29"/>
      <c r="N93" s="29"/>
      <c r="O93" s="29"/>
      <c r="P93" s="29"/>
      <c r="Q93" s="29"/>
      <c r="R93" s="29"/>
    </row>
    <row r="94" spans="1:18" ht="15">
      <c r="A94" s="29">
        <v>7</v>
      </c>
      <c r="B94" s="59"/>
      <c r="C94" s="60"/>
      <c r="D94" s="29"/>
      <c r="E94" s="29"/>
      <c r="F94" s="29"/>
      <c r="G94" s="29"/>
      <c r="H94" s="29"/>
      <c r="I94" s="29"/>
      <c r="J94" s="29"/>
      <c r="K94" s="61"/>
      <c r="L94" s="29"/>
      <c r="M94" s="29"/>
      <c r="N94" s="29"/>
      <c r="O94" s="29"/>
      <c r="P94" s="29"/>
      <c r="Q94" s="29"/>
      <c r="R94" s="29"/>
    </row>
    <row r="95" spans="1:18" ht="15">
      <c r="A95" s="29">
        <v>8</v>
      </c>
      <c r="B95" s="59"/>
      <c r="C95" s="60"/>
      <c r="D95" s="29"/>
      <c r="E95" s="29"/>
      <c r="F95" s="29"/>
      <c r="G95" s="29"/>
      <c r="H95" s="29"/>
      <c r="I95" s="29"/>
      <c r="J95" s="29"/>
      <c r="K95" s="61"/>
      <c r="L95" s="29"/>
      <c r="M95" s="29"/>
      <c r="N95" s="29"/>
      <c r="O95" s="29"/>
      <c r="P95" s="29"/>
      <c r="Q95" s="29"/>
      <c r="R95" s="29"/>
    </row>
    <row r="96" spans="1:18" ht="13.5" customHeight="1">
      <c r="A96" s="29">
        <v>9</v>
      </c>
      <c r="M96" s="29"/>
      <c r="N96" s="29"/>
      <c r="O96" s="29"/>
      <c r="P96" s="29"/>
      <c r="Q96" s="29"/>
      <c r="R96" s="29"/>
    </row>
    <row r="97" spans="1:18" ht="13.5" customHeight="1">
      <c r="A97" s="29">
        <v>10</v>
      </c>
      <c r="B97" s="59"/>
      <c r="C97" s="60"/>
      <c r="D97" s="29">
        <f>C97*36</f>
        <v>0</v>
      </c>
      <c r="E97" s="29"/>
      <c r="F97" s="29"/>
      <c r="G97" s="29"/>
      <c r="H97" s="29">
        <f>D97-SUM(E97:G97)</f>
        <v>0</v>
      </c>
      <c r="I97" s="29"/>
      <c r="J97" s="29"/>
      <c r="K97" s="61"/>
      <c r="L97" s="29"/>
      <c r="M97" s="29"/>
      <c r="N97" s="29"/>
      <c r="O97" s="29"/>
      <c r="P97" s="29"/>
      <c r="Q97" s="29"/>
      <c r="R97" s="29"/>
    </row>
    <row r="98" spans="1:18" ht="13.5" customHeight="1">
      <c r="A98" s="335" t="s">
        <v>18</v>
      </c>
      <c r="B98" s="335"/>
      <c r="C98" s="69">
        <f aca="true" t="shared" si="10" ref="C98:H98">SUM(C88:C97)</f>
        <v>17</v>
      </c>
      <c r="D98" s="50">
        <f t="shared" si="10"/>
        <v>510</v>
      </c>
      <c r="E98" s="50">
        <f t="shared" si="10"/>
        <v>126</v>
      </c>
      <c r="F98" s="50">
        <f t="shared" si="10"/>
        <v>27</v>
      </c>
      <c r="G98" s="50">
        <f t="shared" si="10"/>
        <v>63</v>
      </c>
      <c r="H98" s="50">
        <f t="shared" si="10"/>
        <v>294</v>
      </c>
      <c r="I98" s="29"/>
      <c r="J98" s="29"/>
      <c r="K98" s="61"/>
      <c r="L98" s="29"/>
      <c r="M98" s="29"/>
      <c r="N98" s="29"/>
      <c r="O98" s="29"/>
      <c r="P98" s="29"/>
      <c r="Q98" s="29"/>
      <c r="R98" s="29"/>
    </row>
    <row r="99" spans="1:18" ht="13.5" customHeight="1">
      <c r="A99" s="327" t="s">
        <v>19</v>
      </c>
      <c r="B99" s="327"/>
      <c r="C99" s="327"/>
      <c r="D99" s="327"/>
      <c r="E99" s="327"/>
      <c r="F99" s="327"/>
      <c r="G99" s="327"/>
      <c r="H99" s="327"/>
      <c r="I99" s="327"/>
      <c r="J99" s="327"/>
      <c r="L99" s="328" t="s">
        <v>27</v>
      </c>
      <c r="M99" s="328"/>
      <c r="N99" s="328"/>
      <c r="O99" s="328"/>
      <c r="P99" s="328"/>
      <c r="Q99" s="328"/>
      <c r="R99" s="328"/>
    </row>
    <row r="100" spans="1:18" ht="13.5" customHeight="1">
      <c r="A100" s="70">
        <v>1</v>
      </c>
      <c r="B100" s="71"/>
      <c r="C100" s="51"/>
      <c r="D100" s="51"/>
      <c r="E100" s="51"/>
      <c r="F100" s="51"/>
      <c r="G100" s="51"/>
      <c r="H100" s="51"/>
      <c r="I100" s="51"/>
      <c r="J100" s="51"/>
      <c r="L100" s="51"/>
      <c r="M100" s="51"/>
      <c r="N100" s="51"/>
      <c r="O100" s="51"/>
      <c r="P100" s="51"/>
      <c r="Q100" s="51"/>
      <c r="R100" s="51"/>
    </row>
    <row r="101" spans="1:18" ht="13.5" customHeight="1">
      <c r="A101" s="70">
        <v>2</v>
      </c>
      <c r="B101" s="51"/>
      <c r="C101" s="51"/>
      <c r="D101" s="51"/>
      <c r="E101" s="51"/>
      <c r="F101" s="51"/>
      <c r="G101" s="51"/>
      <c r="H101" s="51"/>
      <c r="I101" s="51"/>
      <c r="J101" s="51"/>
      <c r="L101" s="51"/>
      <c r="M101" s="51"/>
      <c r="N101" s="51"/>
      <c r="O101" s="51"/>
      <c r="P101" s="51"/>
      <c r="Q101" s="51"/>
      <c r="R101" s="51"/>
    </row>
    <row r="102" spans="1:18" ht="13.5" customHeight="1">
      <c r="A102" s="70">
        <v>3</v>
      </c>
      <c r="B102" s="51"/>
      <c r="C102" s="51"/>
      <c r="D102" s="51"/>
      <c r="E102" s="51"/>
      <c r="F102" s="51"/>
      <c r="G102" s="51"/>
      <c r="H102" s="51"/>
      <c r="I102" s="51"/>
      <c r="J102" s="51"/>
      <c r="L102" s="51"/>
      <c r="M102" s="51"/>
      <c r="N102" s="51"/>
      <c r="O102" s="51"/>
      <c r="P102" s="51"/>
      <c r="Q102" s="51"/>
      <c r="R102" s="51"/>
    </row>
    <row r="103" spans="1:18" ht="13.5" customHeight="1">
      <c r="A103" s="70">
        <v>4</v>
      </c>
      <c r="B103" s="51"/>
      <c r="C103" s="51"/>
      <c r="D103" s="51"/>
      <c r="E103" s="51"/>
      <c r="F103" s="51"/>
      <c r="G103" s="51"/>
      <c r="H103" s="51"/>
      <c r="I103" s="51"/>
      <c r="J103" s="51"/>
      <c r="L103" s="51"/>
      <c r="M103" s="51"/>
      <c r="N103" s="51"/>
      <c r="O103" s="51"/>
      <c r="P103" s="51"/>
      <c r="Q103" s="51"/>
      <c r="R103" s="51"/>
    </row>
    <row r="104" spans="1:18" ht="13.5" customHeight="1">
      <c r="A104" s="70">
        <v>5</v>
      </c>
      <c r="B104" s="51"/>
      <c r="C104" s="51"/>
      <c r="D104" s="51"/>
      <c r="E104" s="51"/>
      <c r="F104" s="51"/>
      <c r="G104" s="51"/>
      <c r="H104" s="51"/>
      <c r="I104" s="51"/>
      <c r="J104" s="51"/>
      <c r="L104" s="51"/>
      <c r="M104" s="51"/>
      <c r="N104" s="51"/>
      <c r="O104" s="51"/>
      <c r="P104" s="51"/>
      <c r="Q104" s="51"/>
      <c r="R104" s="51"/>
    </row>
    <row r="105" spans="1:18" ht="13.5" customHeight="1">
      <c r="A105" s="328" t="s">
        <v>18</v>
      </c>
      <c r="B105" s="328"/>
      <c r="C105" s="52">
        <f>SUM(C100:C104)</f>
        <v>0</v>
      </c>
      <c r="D105" s="52">
        <f aca="true" t="shared" si="11" ref="D105:I105">SUM(D100:D104)</f>
        <v>0</v>
      </c>
      <c r="E105" s="52">
        <f t="shared" si="11"/>
        <v>0</v>
      </c>
      <c r="F105" s="52">
        <f t="shared" si="11"/>
        <v>0</v>
      </c>
      <c r="G105" s="52">
        <f t="shared" si="11"/>
        <v>0</v>
      </c>
      <c r="H105" s="52">
        <f t="shared" si="11"/>
        <v>0</v>
      </c>
      <c r="I105" s="52">
        <f t="shared" si="11"/>
        <v>0</v>
      </c>
      <c r="J105" s="51"/>
      <c r="L105" s="51"/>
      <c r="M105" s="51"/>
      <c r="N105" s="51"/>
      <c r="O105" s="51"/>
      <c r="P105" s="51"/>
      <c r="Q105" s="51"/>
      <c r="R105" s="51"/>
    </row>
    <row r="106" spans="1:18" ht="24" customHeight="1">
      <c r="A106" s="328" t="s">
        <v>20</v>
      </c>
      <c r="B106" s="328"/>
      <c r="C106" s="89">
        <f>SUM(C105,C98)</f>
        <v>17</v>
      </c>
      <c r="D106" s="50">
        <f aca="true" t="shared" si="12" ref="D106:I106">SUM(D105,D98)</f>
        <v>510</v>
      </c>
      <c r="E106" s="50">
        <f t="shared" si="12"/>
        <v>126</v>
      </c>
      <c r="F106" s="50">
        <f t="shared" si="12"/>
        <v>27</v>
      </c>
      <c r="G106" s="50">
        <f t="shared" si="12"/>
        <v>63</v>
      </c>
      <c r="H106" s="50">
        <f t="shared" si="12"/>
        <v>294</v>
      </c>
      <c r="I106" s="50">
        <f t="shared" si="12"/>
        <v>0</v>
      </c>
      <c r="J106" s="29" t="s">
        <v>21</v>
      </c>
      <c r="L106" s="29" t="s">
        <v>21</v>
      </c>
      <c r="M106" s="29"/>
      <c r="N106" s="29" t="s">
        <v>21</v>
      </c>
      <c r="O106" s="29" t="s">
        <v>21</v>
      </c>
      <c r="P106" s="29" t="s">
        <v>21</v>
      </c>
      <c r="Q106" s="29" t="s">
        <v>21</v>
      </c>
      <c r="R106" s="29" t="s">
        <v>21</v>
      </c>
    </row>
    <row r="107" spans="1:12" ht="13.5" customHeight="1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L107" s="72"/>
    </row>
    <row r="108" spans="1:12" ht="13.5" customHeight="1">
      <c r="A108" s="72"/>
      <c r="L108" s="73"/>
    </row>
    <row r="109" spans="1:13" ht="13.5" customHeight="1">
      <c r="A109" s="74"/>
      <c r="B109" s="49" t="s">
        <v>32</v>
      </c>
      <c r="C109" s="49" t="s">
        <v>35</v>
      </c>
      <c r="F109" s="49" t="s">
        <v>34</v>
      </c>
      <c r="I109" s="49" t="s">
        <v>34</v>
      </c>
      <c r="M109" s="49" t="s">
        <v>38</v>
      </c>
    </row>
    <row r="110" spans="1:13" ht="13.5" customHeight="1">
      <c r="A110" s="75"/>
      <c r="B110" s="75" t="s">
        <v>0</v>
      </c>
      <c r="C110" s="75" t="s">
        <v>33</v>
      </c>
      <c r="F110" s="75" t="s">
        <v>36</v>
      </c>
      <c r="I110" s="75" t="s">
        <v>37</v>
      </c>
      <c r="M110" s="76" t="s">
        <v>28</v>
      </c>
    </row>
    <row r="111" spans="1:14" ht="15.75">
      <c r="A111" s="66"/>
      <c r="J111" s="77" t="s">
        <v>45</v>
      </c>
      <c r="L111" s="64" t="s">
        <v>46</v>
      </c>
      <c r="N111" s="65"/>
    </row>
    <row r="112" ht="7.5" customHeight="1">
      <c r="A112" s="68"/>
    </row>
    <row r="113" spans="1:18" ht="12" customHeight="1">
      <c r="A113" s="311" t="s">
        <v>10</v>
      </c>
      <c r="B113" s="315" t="s">
        <v>31</v>
      </c>
      <c r="C113" s="334" t="s">
        <v>9</v>
      </c>
      <c r="D113" s="334"/>
      <c r="E113" s="334"/>
      <c r="F113" s="334"/>
      <c r="G113" s="334"/>
      <c r="H113" s="334"/>
      <c r="I113" s="334"/>
      <c r="J113" s="334"/>
      <c r="L113" s="331" t="s">
        <v>23</v>
      </c>
      <c r="M113" s="331"/>
      <c r="N113" s="331"/>
      <c r="O113" s="331"/>
      <c r="P113" s="331"/>
      <c r="Q113" s="331"/>
      <c r="R113" s="331"/>
    </row>
    <row r="114" spans="1:18" ht="12" customHeight="1">
      <c r="A114" s="311"/>
      <c r="B114" s="332"/>
      <c r="C114" s="311" t="s">
        <v>29</v>
      </c>
      <c r="D114" s="311"/>
      <c r="E114" s="311"/>
      <c r="F114" s="311"/>
      <c r="G114" s="311"/>
      <c r="H114" s="311"/>
      <c r="I114" s="311"/>
      <c r="J114" s="311"/>
      <c r="L114" s="213" t="s">
        <v>24</v>
      </c>
      <c r="M114" s="311" t="s">
        <v>25</v>
      </c>
      <c r="N114" s="311"/>
      <c r="O114" s="311"/>
      <c r="P114" s="311"/>
      <c r="Q114" s="311"/>
      <c r="R114" s="311"/>
    </row>
    <row r="115" spans="1:18" ht="15">
      <c r="A115" s="311"/>
      <c r="B115" s="332"/>
      <c r="C115" s="314" t="s">
        <v>1</v>
      </c>
      <c r="D115" s="311" t="s">
        <v>8</v>
      </c>
      <c r="E115" s="311"/>
      <c r="F115" s="311"/>
      <c r="G115" s="311"/>
      <c r="H115" s="311"/>
      <c r="I115" s="311"/>
      <c r="J115" s="314" t="s">
        <v>2</v>
      </c>
      <c r="K115" s="309"/>
      <c r="L115" s="213"/>
      <c r="M115" s="213" t="s">
        <v>3</v>
      </c>
      <c r="N115" s="213" t="s">
        <v>26</v>
      </c>
      <c r="O115" s="213" t="s">
        <v>7</v>
      </c>
      <c r="P115" s="311" t="s">
        <v>4</v>
      </c>
      <c r="Q115" s="311" t="s">
        <v>5</v>
      </c>
      <c r="R115" s="311" t="s">
        <v>6</v>
      </c>
    </row>
    <row r="116" spans="1:18" ht="12" customHeight="1">
      <c r="A116" s="311"/>
      <c r="B116" s="332"/>
      <c r="C116" s="330"/>
      <c r="D116" s="213" t="s">
        <v>11</v>
      </c>
      <c r="E116" s="311" t="s">
        <v>12</v>
      </c>
      <c r="F116" s="311"/>
      <c r="G116" s="311"/>
      <c r="H116" s="311"/>
      <c r="I116" s="311"/>
      <c r="J116" s="330"/>
      <c r="K116" s="309"/>
      <c r="L116" s="213"/>
      <c r="M116" s="213"/>
      <c r="N116" s="213"/>
      <c r="O116" s="213"/>
      <c r="P116" s="311"/>
      <c r="Q116" s="311"/>
      <c r="R116" s="311"/>
    </row>
    <row r="117" spans="1:18" ht="61.5" customHeight="1">
      <c r="A117" s="311"/>
      <c r="B117" s="332"/>
      <c r="C117" s="330"/>
      <c r="D117" s="213"/>
      <c r="E117" s="213" t="s">
        <v>13</v>
      </c>
      <c r="F117" s="213" t="s">
        <v>14</v>
      </c>
      <c r="G117" s="213" t="s">
        <v>15</v>
      </c>
      <c r="H117" s="224" t="s">
        <v>16</v>
      </c>
      <c r="I117" s="314" t="s">
        <v>30</v>
      </c>
      <c r="J117" s="330"/>
      <c r="K117" s="309"/>
      <c r="L117" s="213"/>
      <c r="M117" s="213"/>
      <c r="N117" s="213"/>
      <c r="O117" s="213"/>
      <c r="P117" s="311"/>
      <c r="Q117" s="311"/>
      <c r="R117" s="311"/>
    </row>
    <row r="118" spans="1:18" ht="7.5" customHeight="1">
      <c r="A118" s="311"/>
      <c r="B118" s="333"/>
      <c r="C118" s="329"/>
      <c r="D118" s="213"/>
      <c r="E118" s="213"/>
      <c r="F118" s="213"/>
      <c r="G118" s="213"/>
      <c r="H118" s="224"/>
      <c r="I118" s="329"/>
      <c r="J118" s="329"/>
      <c r="K118" s="309"/>
      <c r="L118" s="213"/>
      <c r="M118" s="213"/>
      <c r="N118" s="213"/>
      <c r="O118" s="213"/>
      <c r="P118" s="311"/>
      <c r="Q118" s="311"/>
      <c r="R118" s="311"/>
    </row>
    <row r="119" spans="1:18" ht="13.5" customHeight="1">
      <c r="A119" s="327" t="s">
        <v>17</v>
      </c>
      <c r="B119" s="327"/>
      <c r="C119" s="327"/>
      <c r="D119" s="327"/>
      <c r="E119" s="327"/>
      <c r="F119" s="327"/>
      <c r="G119" s="327"/>
      <c r="H119" s="327"/>
      <c r="I119" s="327"/>
      <c r="J119" s="327"/>
      <c r="L119" s="328" t="s">
        <v>27</v>
      </c>
      <c r="M119" s="328"/>
      <c r="N119" s="328"/>
      <c r="O119" s="328"/>
      <c r="P119" s="328"/>
      <c r="Q119" s="328"/>
      <c r="R119" s="328"/>
    </row>
    <row r="120" spans="1:18" ht="15">
      <c r="A120" s="29">
        <v>1</v>
      </c>
      <c r="B120" s="59"/>
      <c r="C120" s="60"/>
      <c r="D120" s="29">
        <f aca="true" t="shared" si="13" ref="D120:D137">C120*36</f>
        <v>0</v>
      </c>
      <c r="E120" s="29"/>
      <c r="F120" s="29"/>
      <c r="G120" s="29"/>
      <c r="H120" s="29">
        <f aca="true" t="shared" si="14" ref="H120:H137">D120-SUM(E120:G120)</f>
        <v>0</v>
      </c>
      <c r="I120" s="29"/>
      <c r="J120" s="29"/>
      <c r="K120" s="61"/>
      <c r="L120" s="29"/>
      <c r="M120" s="29"/>
      <c r="N120" s="29"/>
      <c r="O120" s="29"/>
      <c r="P120" s="29"/>
      <c r="Q120" s="29"/>
      <c r="R120" s="29"/>
    </row>
    <row r="121" spans="1:18" ht="15">
      <c r="A121" s="29">
        <v>2</v>
      </c>
      <c r="B121" s="59"/>
      <c r="C121" s="60"/>
      <c r="D121" s="29">
        <f t="shared" si="13"/>
        <v>0</v>
      </c>
      <c r="E121" s="29"/>
      <c r="F121" s="29"/>
      <c r="G121" s="29"/>
      <c r="H121" s="29">
        <f t="shared" si="14"/>
        <v>0</v>
      </c>
      <c r="I121" s="29"/>
      <c r="J121" s="29"/>
      <c r="K121" s="61"/>
      <c r="L121" s="29"/>
      <c r="M121" s="29"/>
      <c r="N121" s="29"/>
      <c r="O121" s="29"/>
      <c r="P121" s="59"/>
      <c r="Q121" s="29"/>
      <c r="R121" s="29"/>
    </row>
    <row r="122" spans="1:18" ht="15">
      <c r="A122" s="29">
        <v>3</v>
      </c>
      <c r="B122" s="59"/>
      <c r="C122" s="60"/>
      <c r="D122" s="29">
        <f t="shared" si="13"/>
        <v>0</v>
      </c>
      <c r="E122" s="29"/>
      <c r="F122" s="29"/>
      <c r="G122" s="29"/>
      <c r="H122" s="29">
        <f t="shared" si="14"/>
        <v>0</v>
      </c>
      <c r="I122" s="29"/>
      <c r="J122" s="29"/>
      <c r="K122" s="61"/>
      <c r="L122" s="29"/>
      <c r="M122" s="29"/>
      <c r="N122" s="29"/>
      <c r="O122" s="29"/>
      <c r="P122" s="29"/>
      <c r="Q122" s="29"/>
      <c r="R122" s="29"/>
    </row>
    <row r="123" spans="1:18" ht="15">
      <c r="A123" s="29">
        <v>4</v>
      </c>
      <c r="B123" s="59"/>
      <c r="C123" s="60"/>
      <c r="D123" s="29">
        <f t="shared" si="13"/>
        <v>0</v>
      </c>
      <c r="E123" s="29"/>
      <c r="F123" s="29"/>
      <c r="G123" s="29"/>
      <c r="H123" s="29">
        <f t="shared" si="14"/>
        <v>0</v>
      </c>
      <c r="I123" s="29"/>
      <c r="J123" s="29"/>
      <c r="K123" s="61"/>
      <c r="L123" s="29"/>
      <c r="M123" s="29"/>
      <c r="N123" s="29"/>
      <c r="O123" s="29"/>
      <c r="P123" s="29"/>
      <c r="Q123" s="29"/>
      <c r="R123" s="29"/>
    </row>
    <row r="124" spans="1:18" ht="15">
      <c r="A124" s="29">
        <v>5</v>
      </c>
      <c r="B124" s="59"/>
      <c r="C124" s="60"/>
      <c r="D124" s="29">
        <f t="shared" si="13"/>
        <v>0</v>
      </c>
      <c r="E124" s="29"/>
      <c r="F124" s="29"/>
      <c r="G124" s="29"/>
      <c r="H124" s="29">
        <f t="shared" si="14"/>
        <v>0</v>
      </c>
      <c r="I124" s="29"/>
      <c r="J124" s="29"/>
      <c r="K124" s="61"/>
      <c r="L124" s="29"/>
      <c r="M124" s="29"/>
      <c r="N124" s="29"/>
      <c r="O124" s="29"/>
      <c r="P124" s="29"/>
      <c r="Q124" s="29"/>
      <c r="R124" s="29"/>
    </row>
    <row r="125" spans="1:18" ht="15">
      <c r="A125" s="29">
        <v>6</v>
      </c>
      <c r="B125" s="59"/>
      <c r="C125" s="60"/>
      <c r="D125" s="29">
        <f t="shared" si="13"/>
        <v>0</v>
      </c>
      <c r="E125" s="29"/>
      <c r="F125" s="29"/>
      <c r="G125" s="29"/>
      <c r="H125" s="29">
        <f t="shared" si="14"/>
        <v>0</v>
      </c>
      <c r="I125" s="29"/>
      <c r="J125" s="29"/>
      <c r="K125" s="61"/>
      <c r="L125" s="29"/>
      <c r="M125" s="29"/>
      <c r="N125" s="29"/>
      <c r="O125" s="29"/>
      <c r="P125" s="29"/>
      <c r="Q125" s="29"/>
      <c r="R125" s="29"/>
    </row>
    <row r="126" spans="1:18" ht="15">
      <c r="A126" s="29">
        <v>7</v>
      </c>
      <c r="B126" s="59"/>
      <c r="C126" s="60"/>
      <c r="D126" s="29">
        <f t="shared" si="13"/>
        <v>0</v>
      </c>
      <c r="E126" s="29"/>
      <c r="F126" s="29"/>
      <c r="G126" s="29"/>
      <c r="H126" s="29">
        <f t="shared" si="14"/>
        <v>0</v>
      </c>
      <c r="I126" s="29"/>
      <c r="J126" s="29"/>
      <c r="K126" s="61"/>
      <c r="L126" s="29"/>
      <c r="M126" s="29"/>
      <c r="N126" s="29"/>
      <c r="O126" s="29"/>
      <c r="P126" s="29"/>
      <c r="Q126" s="29"/>
      <c r="R126" s="29"/>
    </row>
    <row r="127" spans="1:18" ht="13.5" customHeight="1">
      <c r="A127" s="29">
        <v>8</v>
      </c>
      <c r="B127" s="59"/>
      <c r="C127" s="60"/>
      <c r="D127" s="29">
        <f t="shared" si="13"/>
        <v>0</v>
      </c>
      <c r="E127" s="29"/>
      <c r="F127" s="29"/>
      <c r="G127" s="29"/>
      <c r="H127" s="29">
        <f t="shared" si="14"/>
        <v>0</v>
      </c>
      <c r="I127" s="29"/>
      <c r="J127" s="29"/>
      <c r="K127" s="61"/>
      <c r="L127" s="29"/>
      <c r="M127" s="29"/>
      <c r="N127" s="29"/>
      <c r="O127" s="29"/>
      <c r="P127" s="29"/>
      <c r="Q127" s="29"/>
      <c r="R127" s="29"/>
    </row>
    <row r="128" spans="1:18" ht="13.5" customHeight="1">
      <c r="A128" s="29">
        <v>9</v>
      </c>
      <c r="B128" s="59"/>
      <c r="C128" s="60"/>
      <c r="D128" s="29">
        <f t="shared" si="13"/>
        <v>0</v>
      </c>
      <c r="E128" s="29"/>
      <c r="F128" s="29"/>
      <c r="G128" s="29"/>
      <c r="H128" s="29">
        <f t="shared" si="14"/>
        <v>0</v>
      </c>
      <c r="I128" s="29"/>
      <c r="J128" s="29"/>
      <c r="K128" s="61"/>
      <c r="L128" s="29"/>
      <c r="M128" s="29"/>
      <c r="N128" s="29"/>
      <c r="O128" s="29"/>
      <c r="P128" s="29"/>
      <c r="Q128" s="29"/>
      <c r="R128" s="29"/>
    </row>
    <row r="129" spans="1:18" ht="13.5" customHeight="1">
      <c r="A129" s="29">
        <v>10</v>
      </c>
      <c r="B129" s="59"/>
      <c r="C129" s="60"/>
      <c r="D129" s="29">
        <f t="shared" si="13"/>
        <v>0</v>
      </c>
      <c r="E129" s="29"/>
      <c r="F129" s="29"/>
      <c r="G129" s="29"/>
      <c r="H129" s="29">
        <f t="shared" si="14"/>
        <v>0</v>
      </c>
      <c r="I129" s="29"/>
      <c r="J129" s="29"/>
      <c r="K129" s="61"/>
      <c r="L129" s="29"/>
      <c r="M129" s="29"/>
      <c r="N129" s="29"/>
      <c r="O129" s="29"/>
      <c r="P129" s="29"/>
      <c r="Q129" s="29"/>
      <c r="R129" s="29"/>
    </row>
    <row r="130" spans="1:18" ht="13.5" customHeight="1">
      <c r="A130" s="29">
        <v>11</v>
      </c>
      <c r="B130" s="59"/>
      <c r="C130" s="60"/>
      <c r="D130" s="29">
        <f t="shared" si="13"/>
        <v>0</v>
      </c>
      <c r="E130" s="29"/>
      <c r="F130" s="29"/>
      <c r="G130" s="29"/>
      <c r="H130" s="29">
        <f t="shared" si="14"/>
        <v>0</v>
      </c>
      <c r="I130" s="29"/>
      <c r="J130" s="29"/>
      <c r="K130" s="61"/>
      <c r="L130" s="29"/>
      <c r="M130" s="29"/>
      <c r="N130" s="29"/>
      <c r="O130" s="29"/>
      <c r="P130" s="29"/>
      <c r="Q130" s="29"/>
      <c r="R130" s="29"/>
    </row>
    <row r="131" spans="1:18" ht="13.5" customHeight="1">
      <c r="A131" s="29">
        <v>12</v>
      </c>
      <c r="B131" s="59"/>
      <c r="C131" s="60"/>
      <c r="D131" s="29">
        <f t="shared" si="13"/>
        <v>0</v>
      </c>
      <c r="E131" s="29"/>
      <c r="F131" s="29"/>
      <c r="G131" s="29"/>
      <c r="H131" s="29">
        <f t="shared" si="14"/>
        <v>0</v>
      </c>
      <c r="I131" s="29"/>
      <c r="J131" s="29"/>
      <c r="K131" s="61"/>
      <c r="L131" s="29"/>
      <c r="M131" s="29"/>
      <c r="N131" s="29"/>
      <c r="O131" s="29"/>
      <c r="P131" s="29"/>
      <c r="Q131" s="29"/>
      <c r="R131" s="29"/>
    </row>
    <row r="132" spans="1:18" ht="13.5" customHeight="1">
      <c r="A132" s="29">
        <v>13</v>
      </c>
      <c r="B132" s="59"/>
      <c r="C132" s="60"/>
      <c r="D132" s="29">
        <f t="shared" si="13"/>
        <v>0</v>
      </c>
      <c r="E132" s="29"/>
      <c r="F132" s="29"/>
      <c r="G132" s="29"/>
      <c r="H132" s="29">
        <f t="shared" si="14"/>
        <v>0</v>
      </c>
      <c r="I132" s="29"/>
      <c r="J132" s="29"/>
      <c r="K132" s="61"/>
      <c r="L132" s="29"/>
      <c r="M132" s="29"/>
      <c r="N132" s="29"/>
      <c r="O132" s="29"/>
      <c r="P132" s="29"/>
      <c r="Q132" s="29"/>
      <c r="R132" s="29"/>
    </row>
    <row r="133" spans="1:18" ht="13.5" customHeight="1">
      <c r="A133" s="29">
        <v>14</v>
      </c>
      <c r="B133" s="59"/>
      <c r="C133" s="60"/>
      <c r="D133" s="29">
        <f t="shared" si="13"/>
        <v>0</v>
      </c>
      <c r="E133" s="29"/>
      <c r="F133" s="29"/>
      <c r="G133" s="29"/>
      <c r="H133" s="29">
        <f t="shared" si="14"/>
        <v>0</v>
      </c>
      <c r="I133" s="29"/>
      <c r="J133" s="29"/>
      <c r="K133" s="61"/>
      <c r="L133" s="29"/>
      <c r="M133" s="29"/>
      <c r="N133" s="29"/>
      <c r="O133" s="29"/>
      <c r="P133" s="29"/>
      <c r="Q133" s="29"/>
      <c r="R133" s="29"/>
    </row>
    <row r="134" spans="1:18" ht="13.5" customHeight="1">
      <c r="A134" s="29">
        <v>15</v>
      </c>
      <c r="B134" s="59"/>
      <c r="C134" s="60"/>
      <c r="D134" s="29">
        <f t="shared" si="13"/>
        <v>0</v>
      </c>
      <c r="E134" s="29"/>
      <c r="F134" s="29"/>
      <c r="G134" s="29"/>
      <c r="H134" s="29">
        <f t="shared" si="14"/>
        <v>0</v>
      </c>
      <c r="I134" s="29"/>
      <c r="J134" s="29"/>
      <c r="K134" s="61"/>
      <c r="L134" s="29"/>
      <c r="M134" s="29"/>
      <c r="N134" s="29"/>
      <c r="O134" s="29"/>
      <c r="P134" s="29"/>
      <c r="Q134" s="29"/>
      <c r="R134" s="29"/>
    </row>
    <row r="135" spans="1:18" ht="13.5" customHeight="1">
      <c r="A135" s="29">
        <v>16</v>
      </c>
      <c r="B135" s="59"/>
      <c r="C135" s="60"/>
      <c r="D135" s="29">
        <f t="shared" si="13"/>
        <v>0</v>
      </c>
      <c r="E135" s="29"/>
      <c r="F135" s="29"/>
      <c r="G135" s="29"/>
      <c r="H135" s="29">
        <f t="shared" si="14"/>
        <v>0</v>
      </c>
      <c r="I135" s="29"/>
      <c r="J135" s="29"/>
      <c r="K135" s="61"/>
      <c r="L135" s="29"/>
      <c r="M135" s="29"/>
      <c r="N135" s="29"/>
      <c r="O135" s="29"/>
      <c r="P135" s="29"/>
      <c r="Q135" s="29"/>
      <c r="R135" s="29"/>
    </row>
    <row r="136" spans="1:18" ht="13.5" customHeight="1">
      <c r="A136" s="29">
        <v>17</v>
      </c>
      <c r="B136" s="51"/>
      <c r="C136" s="51"/>
      <c r="D136" s="29">
        <f t="shared" si="13"/>
        <v>0</v>
      </c>
      <c r="E136" s="51"/>
      <c r="F136" s="51"/>
      <c r="G136" s="51"/>
      <c r="H136" s="29">
        <f t="shared" si="14"/>
        <v>0</v>
      </c>
      <c r="I136" s="51"/>
      <c r="J136" s="51"/>
      <c r="L136" s="51"/>
      <c r="M136" s="51"/>
      <c r="N136" s="51"/>
      <c r="O136" s="51"/>
      <c r="P136" s="51"/>
      <c r="Q136" s="51"/>
      <c r="R136" s="51"/>
    </row>
    <row r="137" spans="1:18" ht="13.5" customHeight="1">
      <c r="A137" s="29">
        <v>18</v>
      </c>
      <c r="B137" s="51"/>
      <c r="C137" s="51"/>
      <c r="D137" s="29">
        <f t="shared" si="13"/>
        <v>0</v>
      </c>
      <c r="E137" s="51"/>
      <c r="F137" s="51"/>
      <c r="G137" s="51"/>
      <c r="H137" s="29">
        <f t="shared" si="14"/>
        <v>0</v>
      </c>
      <c r="I137" s="51"/>
      <c r="J137" s="51"/>
      <c r="L137" s="51"/>
      <c r="M137" s="51"/>
      <c r="N137" s="51"/>
      <c r="O137" s="51"/>
      <c r="P137" s="51"/>
      <c r="Q137" s="51"/>
      <c r="R137" s="51"/>
    </row>
    <row r="138" spans="1:18" ht="13.5" customHeight="1">
      <c r="A138" s="328" t="s">
        <v>18</v>
      </c>
      <c r="B138" s="328"/>
      <c r="C138" s="78">
        <f aca="true" t="shared" si="15" ref="C138:I138">SUM(C120:C137)</f>
        <v>0</v>
      </c>
      <c r="D138" s="52">
        <f t="shared" si="15"/>
        <v>0</v>
      </c>
      <c r="E138" s="52">
        <f t="shared" si="15"/>
        <v>0</v>
      </c>
      <c r="F138" s="52">
        <f t="shared" si="15"/>
        <v>0</v>
      </c>
      <c r="G138" s="52">
        <f t="shared" si="15"/>
        <v>0</v>
      </c>
      <c r="H138" s="52">
        <f t="shared" si="15"/>
        <v>0</v>
      </c>
      <c r="I138" s="52">
        <f t="shared" si="15"/>
        <v>0</v>
      </c>
      <c r="J138" s="52"/>
      <c r="L138" s="51"/>
      <c r="M138" s="51"/>
      <c r="N138" s="51"/>
      <c r="O138" s="51"/>
      <c r="P138" s="51"/>
      <c r="Q138" s="51"/>
      <c r="R138" s="51"/>
    </row>
    <row r="139" spans="1:18" ht="24" customHeight="1">
      <c r="A139" s="328" t="s">
        <v>20</v>
      </c>
      <c r="B139" s="328"/>
      <c r="C139" s="78">
        <f>SUM(C138,C39)</f>
        <v>35</v>
      </c>
      <c r="D139" s="53">
        <f aca="true" t="shared" si="16" ref="D139:I139">SUM(D138,D39)</f>
        <v>1050</v>
      </c>
      <c r="E139" s="53">
        <f t="shared" si="16"/>
        <v>218</v>
      </c>
      <c r="F139" s="53">
        <f t="shared" si="16"/>
        <v>60</v>
      </c>
      <c r="G139" s="53">
        <f t="shared" si="16"/>
        <v>232</v>
      </c>
      <c r="H139" s="53">
        <f t="shared" si="16"/>
        <v>540</v>
      </c>
      <c r="I139" s="53">
        <f t="shared" si="16"/>
        <v>0</v>
      </c>
      <c r="J139" s="70" t="s">
        <v>21</v>
      </c>
      <c r="L139" s="70" t="s">
        <v>21</v>
      </c>
      <c r="M139" s="70"/>
      <c r="N139" s="70" t="s">
        <v>21</v>
      </c>
      <c r="O139" s="70" t="s">
        <v>21</v>
      </c>
      <c r="P139" s="70" t="s">
        <v>21</v>
      </c>
      <c r="Q139" s="70" t="s">
        <v>21</v>
      </c>
      <c r="R139" s="70" t="s">
        <v>21</v>
      </c>
    </row>
    <row r="140" spans="1:12" ht="13.5" customHeight="1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L140" s="72"/>
    </row>
    <row r="141" spans="1:12" ht="13.5" customHeight="1">
      <c r="A141" s="72"/>
      <c r="L141" s="73"/>
    </row>
    <row r="142" spans="1:13" ht="13.5" customHeight="1">
      <c r="A142" s="74"/>
      <c r="B142" s="49" t="s">
        <v>32</v>
      </c>
      <c r="C142" s="49" t="s">
        <v>35</v>
      </c>
      <c r="F142" s="49" t="s">
        <v>34</v>
      </c>
      <c r="I142" s="49" t="s">
        <v>34</v>
      </c>
      <c r="M142" s="49" t="s">
        <v>38</v>
      </c>
    </row>
    <row r="143" spans="1:13" ht="13.5" customHeight="1">
      <c r="A143" s="75"/>
      <c r="B143" s="75" t="s">
        <v>0</v>
      </c>
      <c r="C143" s="75" t="s">
        <v>33</v>
      </c>
      <c r="F143" s="75" t="s">
        <v>36</v>
      </c>
      <c r="I143" s="75" t="s">
        <v>37</v>
      </c>
      <c r="M143" s="76" t="s">
        <v>28</v>
      </c>
    </row>
    <row r="144" ht="7.5" customHeight="1"/>
    <row r="145" ht="13.5" customHeight="1"/>
    <row r="146" ht="13.5" customHeight="1"/>
    <row r="147" spans="10:12" ht="13.5" customHeight="1">
      <c r="J147" s="77" t="s">
        <v>59</v>
      </c>
      <c r="L147" s="79" t="s">
        <v>60</v>
      </c>
    </row>
    <row r="148" ht="7.5" customHeight="1"/>
    <row r="149" spans="1:18" ht="11.25" customHeight="1">
      <c r="A149" s="213" t="s">
        <v>10</v>
      </c>
      <c r="B149" s="311" t="s">
        <v>47</v>
      </c>
      <c r="C149" s="311" t="s">
        <v>52</v>
      </c>
      <c r="D149" s="311"/>
      <c r="E149" s="213" t="s">
        <v>48</v>
      </c>
      <c r="F149" s="311" t="s">
        <v>49</v>
      </c>
      <c r="G149" s="311"/>
      <c r="H149" s="311" t="s">
        <v>50</v>
      </c>
      <c r="I149" s="311"/>
      <c r="J149" s="213" t="s">
        <v>51</v>
      </c>
      <c r="K149" s="316"/>
      <c r="L149" s="311" t="s">
        <v>53</v>
      </c>
      <c r="M149" s="213" t="s">
        <v>54</v>
      </c>
      <c r="N149" s="311" t="s">
        <v>55</v>
      </c>
      <c r="O149" s="311"/>
      <c r="P149" s="311" t="s">
        <v>56</v>
      </c>
      <c r="Q149" s="311" t="s">
        <v>64</v>
      </c>
      <c r="R149" s="311"/>
    </row>
    <row r="150" spans="1:18" ht="62.25" customHeight="1">
      <c r="A150" s="213"/>
      <c r="B150" s="311"/>
      <c r="C150" s="311"/>
      <c r="D150" s="311"/>
      <c r="E150" s="213"/>
      <c r="F150" s="311"/>
      <c r="G150" s="311"/>
      <c r="H150" s="311"/>
      <c r="I150" s="311"/>
      <c r="J150" s="213"/>
      <c r="K150" s="316"/>
      <c r="L150" s="311"/>
      <c r="M150" s="213"/>
      <c r="N150" s="58" t="s">
        <v>57</v>
      </c>
      <c r="O150" s="80" t="s">
        <v>58</v>
      </c>
      <c r="P150" s="311"/>
      <c r="Q150" s="311"/>
      <c r="R150" s="311"/>
    </row>
    <row r="151" spans="1:18" ht="27.75" customHeight="1">
      <c r="A151" s="58"/>
      <c r="B151" s="70"/>
      <c r="C151" s="323"/>
      <c r="D151" s="324"/>
      <c r="E151" s="58"/>
      <c r="F151" s="323"/>
      <c r="G151" s="324"/>
      <c r="H151" s="323"/>
      <c r="I151" s="324"/>
      <c r="J151" s="58"/>
      <c r="K151" s="81"/>
      <c r="L151" s="70"/>
      <c r="M151" s="58"/>
      <c r="N151" s="58"/>
      <c r="O151" s="80"/>
      <c r="P151" s="70"/>
      <c r="Q151" s="323"/>
      <c r="R151" s="324"/>
    </row>
    <row r="152" spans="1:18" ht="27.75" customHeight="1">
      <c r="A152" s="58"/>
      <c r="B152" s="70"/>
      <c r="C152" s="323"/>
      <c r="D152" s="324"/>
      <c r="E152" s="58"/>
      <c r="F152" s="323"/>
      <c r="G152" s="324"/>
      <c r="H152" s="323"/>
      <c r="I152" s="324"/>
      <c r="J152" s="58"/>
      <c r="K152" s="81"/>
      <c r="L152" s="70"/>
      <c r="M152" s="58"/>
      <c r="N152" s="58"/>
      <c r="O152" s="80"/>
      <c r="P152" s="70"/>
      <c r="Q152" s="323"/>
      <c r="R152" s="324"/>
    </row>
    <row r="153" spans="1:18" ht="27.75" customHeight="1">
      <c r="A153" s="58"/>
      <c r="B153" s="70"/>
      <c r="C153" s="323"/>
      <c r="D153" s="324"/>
      <c r="E153" s="58"/>
      <c r="F153" s="323"/>
      <c r="G153" s="324"/>
      <c r="H153" s="323"/>
      <c r="I153" s="324"/>
      <c r="J153" s="58"/>
      <c r="K153" s="81"/>
      <c r="L153" s="70"/>
      <c r="M153" s="58"/>
      <c r="N153" s="58"/>
      <c r="O153" s="80"/>
      <c r="P153" s="70"/>
      <c r="Q153" s="323"/>
      <c r="R153" s="324"/>
    </row>
    <row r="154" spans="1:18" ht="27.75" customHeight="1">
      <c r="A154" s="58"/>
      <c r="B154" s="70"/>
      <c r="C154" s="323"/>
      <c r="D154" s="324"/>
      <c r="E154" s="58"/>
      <c r="F154" s="323"/>
      <c r="G154" s="324"/>
      <c r="H154" s="323"/>
      <c r="I154" s="324"/>
      <c r="J154" s="58"/>
      <c r="K154" s="81"/>
      <c r="L154" s="70"/>
      <c r="M154" s="58"/>
      <c r="N154" s="58"/>
      <c r="O154" s="80"/>
      <c r="P154" s="70"/>
      <c r="Q154" s="323"/>
      <c r="R154" s="324"/>
    </row>
    <row r="155" spans="1:18" ht="27.75" customHeight="1">
      <c r="A155" s="58"/>
      <c r="B155" s="70"/>
      <c r="C155" s="323"/>
      <c r="D155" s="324"/>
      <c r="E155" s="58"/>
      <c r="F155" s="323"/>
      <c r="G155" s="324"/>
      <c r="H155" s="323"/>
      <c r="I155" s="324"/>
      <c r="J155" s="58"/>
      <c r="K155" s="81"/>
      <c r="L155" s="70"/>
      <c r="M155" s="58"/>
      <c r="N155" s="58"/>
      <c r="O155" s="80"/>
      <c r="P155" s="70"/>
      <c r="Q155" s="323"/>
      <c r="R155" s="324"/>
    </row>
    <row r="156" spans="1:18" ht="27.75" customHeight="1">
      <c r="A156" s="58"/>
      <c r="B156" s="70"/>
      <c r="C156" s="323"/>
      <c r="D156" s="324"/>
      <c r="E156" s="58"/>
      <c r="F156" s="323"/>
      <c r="G156" s="324"/>
      <c r="H156" s="323"/>
      <c r="I156" s="324"/>
      <c r="J156" s="58"/>
      <c r="K156" s="81"/>
      <c r="L156" s="70"/>
      <c r="M156" s="58"/>
      <c r="N156" s="58"/>
      <c r="O156" s="80"/>
      <c r="P156" s="70"/>
      <c r="Q156" s="323"/>
      <c r="R156" s="324"/>
    </row>
    <row r="157" spans="1:18" ht="27.75" customHeight="1">
      <c r="A157" s="58"/>
      <c r="B157" s="70"/>
      <c r="C157" s="323"/>
      <c r="D157" s="324"/>
      <c r="E157" s="58"/>
      <c r="F157" s="323"/>
      <c r="G157" s="324"/>
      <c r="H157" s="323"/>
      <c r="I157" s="324"/>
      <c r="J157" s="58"/>
      <c r="K157" s="81"/>
      <c r="L157" s="70"/>
      <c r="M157" s="58"/>
      <c r="N157" s="58"/>
      <c r="O157" s="80"/>
      <c r="P157" s="70"/>
      <c r="Q157" s="323"/>
      <c r="R157" s="324"/>
    </row>
    <row r="158" spans="1:18" ht="27.75" customHeight="1">
      <c r="A158" s="58"/>
      <c r="B158" s="70"/>
      <c r="C158" s="323"/>
      <c r="D158" s="324"/>
      <c r="E158" s="58"/>
      <c r="F158" s="323"/>
      <c r="G158" s="324"/>
      <c r="H158" s="323"/>
      <c r="I158" s="324"/>
      <c r="J158" s="58"/>
      <c r="K158" s="81"/>
      <c r="L158" s="70"/>
      <c r="M158" s="58"/>
      <c r="N158" s="58"/>
      <c r="O158" s="80"/>
      <c r="P158" s="70"/>
      <c r="Q158" s="323"/>
      <c r="R158" s="324"/>
    </row>
    <row r="159" spans="1:18" ht="27.75" customHeight="1">
      <c r="A159" s="58"/>
      <c r="B159" s="70"/>
      <c r="C159" s="323"/>
      <c r="D159" s="324"/>
      <c r="E159" s="58"/>
      <c r="F159" s="323"/>
      <c r="G159" s="324"/>
      <c r="H159" s="323"/>
      <c r="I159" s="324"/>
      <c r="J159" s="58"/>
      <c r="K159" s="81"/>
      <c r="L159" s="70"/>
      <c r="M159" s="58"/>
      <c r="N159" s="58"/>
      <c r="O159" s="80"/>
      <c r="P159" s="70"/>
      <c r="Q159" s="323"/>
      <c r="R159" s="324"/>
    </row>
    <row r="160" spans="1:18" ht="27.75" customHeight="1">
      <c r="A160" s="58"/>
      <c r="B160" s="70"/>
      <c r="C160" s="323"/>
      <c r="D160" s="324"/>
      <c r="E160" s="58"/>
      <c r="F160" s="323"/>
      <c r="G160" s="324"/>
      <c r="H160" s="323"/>
      <c r="I160" s="324"/>
      <c r="J160" s="58"/>
      <c r="K160" s="81"/>
      <c r="L160" s="70"/>
      <c r="M160" s="58"/>
      <c r="N160" s="58"/>
      <c r="O160" s="80"/>
      <c r="P160" s="70"/>
      <c r="Q160" s="323"/>
      <c r="R160" s="324"/>
    </row>
    <row r="161" spans="1:18" ht="27.75" customHeight="1">
      <c r="A161" s="58"/>
      <c r="B161" s="70"/>
      <c r="C161" s="323"/>
      <c r="D161" s="324"/>
      <c r="E161" s="58"/>
      <c r="F161" s="323"/>
      <c r="G161" s="324"/>
      <c r="H161" s="323"/>
      <c r="I161" s="324"/>
      <c r="J161" s="58"/>
      <c r="K161" s="81"/>
      <c r="L161" s="70"/>
      <c r="M161" s="58"/>
      <c r="N161" s="58"/>
      <c r="O161" s="80"/>
      <c r="P161" s="70"/>
      <c r="Q161" s="323"/>
      <c r="R161" s="324"/>
    </row>
    <row r="162" spans="1:18" ht="27.75" customHeight="1">
      <c r="A162" s="82"/>
      <c r="B162" s="82"/>
      <c r="C162" s="321"/>
      <c r="D162" s="322"/>
      <c r="E162" s="82"/>
      <c r="F162" s="321"/>
      <c r="G162" s="322"/>
      <c r="H162" s="325"/>
      <c r="I162" s="326"/>
      <c r="J162" s="83"/>
      <c r="K162" s="84"/>
      <c r="L162" s="82"/>
      <c r="M162" s="82"/>
      <c r="N162" s="82"/>
      <c r="O162" s="82"/>
      <c r="P162" s="82"/>
      <c r="Q162" s="321"/>
      <c r="R162" s="322"/>
    </row>
    <row r="163" spans="1:18" ht="27.75" customHeight="1">
      <c r="A163" s="83"/>
      <c r="B163" s="83"/>
      <c r="C163" s="317"/>
      <c r="D163" s="318"/>
      <c r="E163" s="83"/>
      <c r="F163" s="317"/>
      <c r="G163" s="318"/>
      <c r="H163" s="317"/>
      <c r="I163" s="318"/>
      <c r="J163" s="83"/>
      <c r="L163" s="83"/>
      <c r="M163" s="83"/>
      <c r="N163" s="83"/>
      <c r="O163" s="83"/>
      <c r="P163" s="83"/>
      <c r="Q163" s="317"/>
      <c r="R163" s="318"/>
    </row>
    <row r="164" spans="1:18" ht="27.75" customHeight="1">
      <c r="A164" s="83"/>
      <c r="B164" s="83"/>
      <c r="C164" s="317"/>
      <c r="D164" s="318"/>
      <c r="E164" s="83"/>
      <c r="F164" s="317"/>
      <c r="G164" s="318"/>
      <c r="H164" s="317"/>
      <c r="I164" s="318"/>
      <c r="J164" s="83"/>
      <c r="L164" s="83"/>
      <c r="M164" s="83"/>
      <c r="N164" s="83"/>
      <c r="O164" s="83"/>
      <c r="P164" s="83"/>
      <c r="Q164" s="317"/>
      <c r="R164" s="318"/>
    </row>
    <row r="165" ht="27.75" customHeight="1"/>
    <row r="166" spans="1:13" ht="13.5" customHeight="1">
      <c r="A166" s="74"/>
      <c r="M166" s="49" t="s">
        <v>38</v>
      </c>
    </row>
    <row r="167" spans="1:13" ht="13.5" customHeight="1">
      <c r="A167" s="75"/>
      <c r="B167" s="75"/>
      <c r="C167" s="75"/>
      <c r="F167" s="75"/>
      <c r="I167" s="75"/>
      <c r="M167" s="76" t="s">
        <v>28</v>
      </c>
    </row>
    <row r="168" spans="10:12" ht="13.5" customHeight="1">
      <c r="J168" s="63" t="s">
        <v>61</v>
      </c>
      <c r="L168" s="64" t="s">
        <v>65</v>
      </c>
    </row>
    <row r="169" ht="7.5" customHeight="1">
      <c r="A169" s="85"/>
    </row>
    <row r="170" spans="1:18" ht="15" customHeight="1">
      <c r="A170" s="310" t="s">
        <v>10</v>
      </c>
      <c r="B170" s="310" t="s">
        <v>62</v>
      </c>
      <c r="C170" s="310"/>
      <c r="D170" s="310"/>
      <c r="E170" s="310"/>
      <c r="F170" s="310"/>
      <c r="G170" s="310"/>
      <c r="H170" s="310"/>
      <c r="I170" s="310" t="s">
        <v>63</v>
      </c>
      <c r="J170" s="310"/>
      <c r="K170" s="306"/>
      <c r="L170" s="311" t="s">
        <v>53</v>
      </c>
      <c r="M170" s="213" t="s">
        <v>54</v>
      </c>
      <c r="N170" s="311" t="s">
        <v>55</v>
      </c>
      <c r="O170" s="311"/>
      <c r="P170" s="311" t="s">
        <v>56</v>
      </c>
      <c r="Q170" s="311" t="s">
        <v>64</v>
      </c>
      <c r="R170" s="311"/>
    </row>
    <row r="171" spans="1:18" ht="62.25" customHeight="1">
      <c r="A171" s="310"/>
      <c r="B171" s="310"/>
      <c r="C171" s="310"/>
      <c r="D171" s="310"/>
      <c r="E171" s="310"/>
      <c r="F171" s="310"/>
      <c r="G171" s="310"/>
      <c r="H171" s="310"/>
      <c r="I171" s="310"/>
      <c r="J171" s="310"/>
      <c r="K171" s="306"/>
      <c r="L171" s="311"/>
      <c r="M171" s="213"/>
      <c r="N171" s="58" t="s">
        <v>57</v>
      </c>
      <c r="O171" s="80" t="s">
        <v>58</v>
      </c>
      <c r="P171" s="311"/>
      <c r="Q171" s="311"/>
      <c r="R171" s="311"/>
    </row>
    <row r="172" spans="1:18" ht="27.75" customHeight="1">
      <c r="A172" s="58"/>
      <c r="B172" s="311"/>
      <c r="C172" s="311"/>
      <c r="D172" s="311"/>
      <c r="E172" s="311"/>
      <c r="F172" s="311"/>
      <c r="G172" s="311"/>
      <c r="H172" s="311"/>
      <c r="I172" s="311"/>
      <c r="J172" s="311"/>
      <c r="K172" s="81"/>
      <c r="L172" s="70"/>
      <c r="M172" s="58"/>
      <c r="N172" s="58"/>
      <c r="O172" s="80"/>
      <c r="P172" s="70"/>
      <c r="Q172" s="323"/>
      <c r="R172" s="324"/>
    </row>
    <row r="173" spans="1:18" ht="27.75" customHeight="1">
      <c r="A173" s="58"/>
      <c r="B173" s="311"/>
      <c r="C173" s="311"/>
      <c r="D173" s="311"/>
      <c r="E173" s="311"/>
      <c r="F173" s="311"/>
      <c r="G173" s="311"/>
      <c r="H173" s="311"/>
      <c r="I173" s="311"/>
      <c r="J173" s="311"/>
      <c r="K173" s="81"/>
      <c r="L173" s="70"/>
      <c r="M173" s="58"/>
      <c r="N173" s="58"/>
      <c r="O173" s="80"/>
      <c r="P173" s="70"/>
      <c r="Q173" s="323"/>
      <c r="R173" s="324"/>
    </row>
    <row r="174" spans="1:18" ht="27.75" customHeight="1">
      <c r="A174" s="58"/>
      <c r="B174" s="311"/>
      <c r="C174" s="311"/>
      <c r="D174" s="311"/>
      <c r="E174" s="311"/>
      <c r="F174" s="311"/>
      <c r="G174" s="311"/>
      <c r="H174" s="311"/>
      <c r="I174" s="311"/>
      <c r="J174" s="311"/>
      <c r="K174" s="81"/>
      <c r="L174" s="70"/>
      <c r="M174" s="58"/>
      <c r="N174" s="58"/>
      <c r="O174" s="80"/>
      <c r="P174" s="70"/>
      <c r="Q174" s="323"/>
      <c r="R174" s="324"/>
    </row>
    <row r="175" spans="1:18" ht="27.75" customHeight="1">
      <c r="A175" s="58"/>
      <c r="B175" s="311"/>
      <c r="C175" s="311"/>
      <c r="D175" s="311"/>
      <c r="E175" s="311"/>
      <c r="F175" s="311"/>
      <c r="G175" s="311"/>
      <c r="H175" s="311"/>
      <c r="I175" s="311"/>
      <c r="J175" s="311"/>
      <c r="K175" s="81"/>
      <c r="L175" s="70"/>
      <c r="M175" s="58"/>
      <c r="N175" s="58"/>
      <c r="O175" s="80"/>
      <c r="P175" s="70"/>
      <c r="Q175" s="323"/>
      <c r="R175" s="324"/>
    </row>
    <row r="176" spans="1:18" ht="27.75" customHeight="1">
      <c r="A176" s="58"/>
      <c r="B176" s="311"/>
      <c r="C176" s="311"/>
      <c r="D176" s="311"/>
      <c r="E176" s="311"/>
      <c r="F176" s="311"/>
      <c r="G176" s="311"/>
      <c r="H176" s="311"/>
      <c r="I176" s="311"/>
      <c r="J176" s="311"/>
      <c r="K176" s="81"/>
      <c r="L176" s="70"/>
      <c r="M176" s="58"/>
      <c r="N176" s="58"/>
      <c r="O176" s="80"/>
      <c r="P176" s="70"/>
      <c r="Q176" s="323"/>
      <c r="R176" s="324"/>
    </row>
    <row r="177" spans="1:18" ht="27.75" customHeight="1">
      <c r="A177" s="58"/>
      <c r="B177" s="311"/>
      <c r="C177" s="311"/>
      <c r="D177" s="311"/>
      <c r="E177" s="311"/>
      <c r="F177" s="311"/>
      <c r="G177" s="311"/>
      <c r="H177" s="311"/>
      <c r="I177" s="311"/>
      <c r="J177" s="311"/>
      <c r="K177" s="81"/>
      <c r="L177" s="70"/>
      <c r="M177" s="58"/>
      <c r="N177" s="58"/>
      <c r="O177" s="80"/>
      <c r="P177" s="70"/>
      <c r="Q177" s="323"/>
      <c r="R177" s="324"/>
    </row>
    <row r="178" spans="1:18" ht="27.75" customHeight="1">
      <c r="A178" s="58"/>
      <c r="B178" s="311"/>
      <c r="C178" s="311"/>
      <c r="D178" s="311"/>
      <c r="E178" s="311"/>
      <c r="F178" s="311"/>
      <c r="G178" s="311"/>
      <c r="H178" s="311"/>
      <c r="I178" s="311"/>
      <c r="J178" s="311"/>
      <c r="K178" s="81"/>
      <c r="L178" s="70"/>
      <c r="M178" s="58"/>
      <c r="N178" s="58"/>
      <c r="O178" s="80"/>
      <c r="P178" s="70"/>
      <c r="Q178" s="323"/>
      <c r="R178" s="324"/>
    </row>
    <row r="179" spans="1:18" ht="27.75" customHeight="1">
      <c r="A179" s="58"/>
      <c r="B179" s="311"/>
      <c r="C179" s="311"/>
      <c r="D179" s="311"/>
      <c r="E179" s="311"/>
      <c r="F179" s="311"/>
      <c r="G179" s="311"/>
      <c r="H179" s="311"/>
      <c r="I179" s="311"/>
      <c r="J179" s="311"/>
      <c r="K179" s="81"/>
      <c r="L179" s="70"/>
      <c r="M179" s="58"/>
      <c r="N179" s="58"/>
      <c r="O179" s="80"/>
      <c r="P179" s="70"/>
      <c r="Q179" s="323"/>
      <c r="R179" s="324"/>
    </row>
    <row r="180" spans="1:18" ht="27.75" customHeight="1">
      <c r="A180" s="58"/>
      <c r="B180" s="311"/>
      <c r="C180" s="311"/>
      <c r="D180" s="311"/>
      <c r="E180" s="311"/>
      <c r="F180" s="311"/>
      <c r="G180" s="311"/>
      <c r="H180" s="311"/>
      <c r="I180" s="311"/>
      <c r="J180" s="311"/>
      <c r="K180" s="81"/>
      <c r="L180" s="70"/>
      <c r="M180" s="58"/>
      <c r="N180" s="58"/>
      <c r="O180" s="80"/>
      <c r="P180" s="70"/>
      <c r="Q180" s="323"/>
      <c r="R180" s="324"/>
    </row>
    <row r="181" spans="1:18" ht="27.75" customHeight="1">
      <c r="A181" s="58"/>
      <c r="B181" s="311"/>
      <c r="C181" s="311"/>
      <c r="D181" s="311"/>
      <c r="E181" s="311"/>
      <c r="F181" s="311"/>
      <c r="G181" s="311"/>
      <c r="H181" s="311"/>
      <c r="I181" s="311"/>
      <c r="J181" s="311"/>
      <c r="K181" s="81"/>
      <c r="L181" s="70"/>
      <c r="M181" s="58"/>
      <c r="N181" s="58"/>
      <c r="O181" s="80"/>
      <c r="P181" s="70"/>
      <c r="Q181" s="323"/>
      <c r="R181" s="324"/>
    </row>
    <row r="182" spans="1:18" ht="27.75" customHeight="1">
      <c r="A182" s="58"/>
      <c r="B182" s="311"/>
      <c r="C182" s="311"/>
      <c r="D182" s="311"/>
      <c r="E182" s="311"/>
      <c r="F182" s="311"/>
      <c r="G182" s="311"/>
      <c r="H182" s="311"/>
      <c r="I182" s="311"/>
      <c r="J182" s="311"/>
      <c r="K182" s="81"/>
      <c r="L182" s="70"/>
      <c r="M182" s="58"/>
      <c r="N182" s="58"/>
      <c r="O182" s="80"/>
      <c r="P182" s="70"/>
      <c r="Q182" s="323"/>
      <c r="R182" s="324"/>
    </row>
    <row r="183" spans="1:18" ht="27.75" customHeight="1">
      <c r="A183" s="82"/>
      <c r="B183" s="319"/>
      <c r="C183" s="319"/>
      <c r="D183" s="319"/>
      <c r="E183" s="319"/>
      <c r="F183" s="319"/>
      <c r="G183" s="319"/>
      <c r="H183" s="319"/>
      <c r="I183" s="320"/>
      <c r="J183" s="320"/>
      <c r="K183" s="84"/>
      <c r="L183" s="82"/>
      <c r="M183" s="82"/>
      <c r="N183" s="82"/>
      <c r="O183" s="82"/>
      <c r="P183" s="82"/>
      <c r="Q183" s="321"/>
      <c r="R183" s="322"/>
    </row>
    <row r="184" spans="1:18" ht="27.75" customHeight="1">
      <c r="A184" s="83"/>
      <c r="B184" s="290"/>
      <c r="C184" s="290"/>
      <c r="D184" s="290"/>
      <c r="E184" s="290"/>
      <c r="F184" s="290"/>
      <c r="G184" s="290"/>
      <c r="H184" s="290"/>
      <c r="I184" s="290"/>
      <c r="J184" s="290"/>
      <c r="L184" s="83"/>
      <c r="M184" s="83"/>
      <c r="N184" s="83"/>
      <c r="O184" s="83"/>
      <c r="P184" s="83"/>
      <c r="Q184" s="317"/>
      <c r="R184" s="318"/>
    </row>
    <row r="185" spans="1:18" ht="27.75" customHeight="1">
      <c r="A185" s="83"/>
      <c r="B185" s="290"/>
      <c r="C185" s="290"/>
      <c r="D185" s="290"/>
      <c r="E185" s="290"/>
      <c r="F185" s="290"/>
      <c r="G185" s="290"/>
      <c r="H185" s="290"/>
      <c r="I185" s="290"/>
      <c r="J185" s="290"/>
      <c r="L185" s="83"/>
      <c r="M185" s="83"/>
      <c r="N185" s="83"/>
      <c r="O185" s="83"/>
      <c r="P185" s="83"/>
      <c r="Q185" s="317"/>
      <c r="R185" s="318"/>
    </row>
    <row r="186" ht="27.75" customHeight="1"/>
    <row r="187" spans="1:13" ht="13.5" customHeight="1">
      <c r="A187" s="74"/>
      <c r="M187" s="49" t="s">
        <v>38</v>
      </c>
    </row>
    <row r="188" spans="1:13" ht="13.5" customHeight="1">
      <c r="A188" s="75"/>
      <c r="B188" s="75"/>
      <c r="C188" s="75"/>
      <c r="F188" s="75"/>
      <c r="I188" s="75"/>
      <c r="M188" s="76" t="s">
        <v>28</v>
      </c>
    </row>
    <row r="189" spans="1:13" ht="13.5" customHeight="1">
      <c r="A189" s="75"/>
      <c r="B189" s="75"/>
      <c r="C189" s="75"/>
      <c r="F189" s="75"/>
      <c r="I189" s="75"/>
      <c r="J189" s="77" t="s">
        <v>66</v>
      </c>
      <c r="L189" s="79" t="s">
        <v>73</v>
      </c>
      <c r="M189" s="76"/>
    </row>
    <row r="190" spans="2:12" ht="13.5" customHeight="1">
      <c r="B190" s="64"/>
      <c r="J190" s="77" t="s">
        <v>72</v>
      </c>
      <c r="L190" s="79" t="s">
        <v>74</v>
      </c>
    </row>
    <row r="191" ht="7.5" customHeight="1">
      <c r="A191" s="85"/>
    </row>
    <row r="192" spans="1:18" ht="31.5" customHeight="1">
      <c r="A192" s="310" t="s">
        <v>10</v>
      </c>
      <c r="B192" s="310" t="s">
        <v>67</v>
      </c>
      <c r="C192" s="310"/>
      <c r="D192" s="310"/>
      <c r="E192" s="310"/>
      <c r="F192" s="310"/>
      <c r="G192" s="310"/>
      <c r="H192" s="310"/>
      <c r="I192" s="310" t="s">
        <v>68</v>
      </c>
      <c r="J192" s="310"/>
      <c r="K192" s="316"/>
      <c r="L192" s="213" t="s">
        <v>3</v>
      </c>
      <c r="M192" s="213" t="s">
        <v>69</v>
      </c>
      <c r="N192" s="213" t="s">
        <v>7</v>
      </c>
      <c r="O192" s="311" t="s">
        <v>70</v>
      </c>
      <c r="P192" s="311"/>
      <c r="Q192" s="311" t="s">
        <v>71</v>
      </c>
      <c r="R192" s="311"/>
    </row>
    <row r="193" spans="1:18" ht="38.25" customHeight="1">
      <c r="A193" s="310"/>
      <c r="B193" s="310"/>
      <c r="C193" s="310"/>
      <c r="D193" s="310"/>
      <c r="E193" s="310"/>
      <c r="F193" s="310"/>
      <c r="G193" s="310"/>
      <c r="H193" s="310"/>
      <c r="I193" s="310"/>
      <c r="J193" s="310"/>
      <c r="K193" s="316"/>
      <c r="L193" s="314"/>
      <c r="M193" s="314"/>
      <c r="N193" s="314"/>
      <c r="O193" s="315"/>
      <c r="P193" s="315"/>
      <c r="Q193" s="315"/>
      <c r="R193" s="315"/>
    </row>
    <row r="194" spans="1:18" ht="13.5" customHeight="1">
      <c r="A194" s="291"/>
      <c r="B194" s="294"/>
      <c r="C194" s="295"/>
      <c r="D194" s="295"/>
      <c r="E194" s="295"/>
      <c r="F194" s="295"/>
      <c r="G194" s="295"/>
      <c r="H194" s="296"/>
      <c r="I194" s="303"/>
      <c r="J194" s="304"/>
      <c r="K194" s="309"/>
      <c r="L194" s="310"/>
      <c r="M194" s="310"/>
      <c r="N194" s="310"/>
      <c r="O194" s="310"/>
      <c r="P194" s="310"/>
      <c r="Q194" s="290"/>
      <c r="R194" s="290"/>
    </row>
    <row r="195" spans="1:18" ht="13.5" customHeight="1">
      <c r="A195" s="292"/>
      <c r="B195" s="297"/>
      <c r="C195" s="298"/>
      <c r="D195" s="298"/>
      <c r="E195" s="298"/>
      <c r="F195" s="298"/>
      <c r="G195" s="298"/>
      <c r="H195" s="299"/>
      <c r="I195" s="305"/>
      <c r="J195" s="306"/>
      <c r="K195" s="309"/>
      <c r="L195" s="310"/>
      <c r="M195" s="310"/>
      <c r="N195" s="310"/>
      <c r="O195" s="310"/>
      <c r="P195" s="310"/>
      <c r="Q195" s="290"/>
      <c r="R195" s="290"/>
    </row>
    <row r="196" spans="1:18" ht="13.5" customHeight="1">
      <c r="A196" s="293"/>
      <c r="B196" s="300"/>
      <c r="C196" s="301"/>
      <c r="D196" s="301"/>
      <c r="E196" s="301"/>
      <c r="F196" s="301"/>
      <c r="G196" s="301"/>
      <c r="H196" s="302"/>
      <c r="I196" s="307"/>
      <c r="J196" s="308"/>
      <c r="K196" s="309"/>
      <c r="L196" s="310"/>
      <c r="M196" s="310"/>
      <c r="N196" s="310"/>
      <c r="O196" s="310"/>
      <c r="P196" s="310"/>
      <c r="Q196" s="290"/>
      <c r="R196" s="290"/>
    </row>
    <row r="197" spans="1:18" ht="13.5" customHeight="1">
      <c r="A197" s="291"/>
      <c r="B197" s="294"/>
      <c r="C197" s="295"/>
      <c r="D197" s="295"/>
      <c r="E197" s="295"/>
      <c r="F197" s="295"/>
      <c r="G197" s="295"/>
      <c r="H197" s="296"/>
      <c r="I197" s="303"/>
      <c r="J197" s="304"/>
      <c r="K197" s="309"/>
      <c r="L197" s="310"/>
      <c r="M197" s="310"/>
      <c r="N197" s="310"/>
      <c r="O197" s="310"/>
      <c r="P197" s="310"/>
      <c r="Q197" s="290"/>
      <c r="R197" s="290"/>
    </row>
    <row r="198" spans="1:18" ht="13.5" customHeight="1">
      <c r="A198" s="292"/>
      <c r="B198" s="297"/>
      <c r="C198" s="298"/>
      <c r="D198" s="298"/>
      <c r="E198" s="298"/>
      <c r="F198" s="298"/>
      <c r="G198" s="298"/>
      <c r="H198" s="299"/>
      <c r="I198" s="305"/>
      <c r="J198" s="306"/>
      <c r="K198" s="309"/>
      <c r="L198" s="310"/>
      <c r="M198" s="310"/>
      <c r="N198" s="310"/>
      <c r="O198" s="310"/>
      <c r="P198" s="310"/>
      <c r="Q198" s="290"/>
      <c r="R198" s="290"/>
    </row>
    <row r="199" spans="1:18" ht="13.5" customHeight="1">
      <c r="A199" s="293"/>
      <c r="B199" s="300"/>
      <c r="C199" s="301"/>
      <c r="D199" s="301"/>
      <c r="E199" s="301"/>
      <c r="F199" s="301"/>
      <c r="G199" s="301"/>
      <c r="H199" s="302"/>
      <c r="I199" s="307"/>
      <c r="J199" s="308"/>
      <c r="K199" s="309"/>
      <c r="L199" s="310"/>
      <c r="M199" s="310"/>
      <c r="N199" s="310"/>
      <c r="O199" s="310"/>
      <c r="P199" s="310"/>
      <c r="Q199" s="290"/>
      <c r="R199" s="290"/>
    </row>
    <row r="200" spans="1:18" ht="13.5" customHeight="1">
      <c r="A200" s="291"/>
      <c r="B200" s="294"/>
      <c r="C200" s="295"/>
      <c r="D200" s="295"/>
      <c r="E200" s="295"/>
      <c r="F200" s="295"/>
      <c r="G200" s="295"/>
      <c r="H200" s="296"/>
      <c r="I200" s="303"/>
      <c r="J200" s="304"/>
      <c r="K200" s="309"/>
      <c r="L200" s="310"/>
      <c r="M200" s="310"/>
      <c r="N200" s="310"/>
      <c r="O200" s="310"/>
      <c r="P200" s="310"/>
      <c r="Q200" s="290"/>
      <c r="R200" s="290"/>
    </row>
    <row r="201" spans="1:18" ht="13.5" customHeight="1">
      <c r="A201" s="292"/>
      <c r="B201" s="297"/>
      <c r="C201" s="298"/>
      <c r="D201" s="298"/>
      <c r="E201" s="298"/>
      <c r="F201" s="298"/>
      <c r="G201" s="298"/>
      <c r="H201" s="299"/>
      <c r="I201" s="305"/>
      <c r="J201" s="306"/>
      <c r="K201" s="309"/>
      <c r="L201" s="310"/>
      <c r="M201" s="310"/>
      <c r="N201" s="310"/>
      <c r="O201" s="310"/>
      <c r="P201" s="310"/>
      <c r="Q201" s="290"/>
      <c r="R201" s="290"/>
    </row>
    <row r="202" spans="1:18" ht="13.5" customHeight="1">
      <c r="A202" s="293"/>
      <c r="B202" s="300"/>
      <c r="C202" s="301"/>
      <c r="D202" s="301"/>
      <c r="E202" s="301"/>
      <c r="F202" s="301"/>
      <c r="G202" s="301"/>
      <c r="H202" s="302"/>
      <c r="I202" s="307"/>
      <c r="J202" s="308"/>
      <c r="K202" s="309"/>
      <c r="L202" s="310"/>
      <c r="M202" s="310"/>
      <c r="N202" s="310"/>
      <c r="O202" s="310"/>
      <c r="P202" s="310"/>
      <c r="Q202" s="290"/>
      <c r="R202" s="290"/>
    </row>
    <row r="203" ht="13.5" customHeight="1"/>
    <row r="204" spans="10:12" ht="13.5" customHeight="1">
      <c r="J204" s="86" t="s">
        <v>75</v>
      </c>
      <c r="L204" s="87" t="s">
        <v>82</v>
      </c>
    </row>
    <row r="205" spans="1:18" ht="13.5" customHeight="1">
      <c r="A205" s="310" t="s">
        <v>10</v>
      </c>
      <c r="B205" s="311" t="s">
        <v>76</v>
      </c>
      <c r="C205" s="311"/>
      <c r="D205" s="311" t="s">
        <v>77</v>
      </c>
      <c r="E205" s="311"/>
      <c r="F205" s="311"/>
      <c r="G205" s="312" t="s">
        <v>79</v>
      </c>
      <c r="H205" s="312"/>
      <c r="I205" s="310" t="s">
        <v>78</v>
      </c>
      <c r="J205" s="310"/>
      <c r="K205" s="313"/>
      <c r="L205" s="88" t="s">
        <v>80</v>
      </c>
      <c r="M205" s="83"/>
      <c r="N205" s="83"/>
      <c r="O205" s="83"/>
      <c r="P205" s="83"/>
      <c r="Q205" s="83"/>
      <c r="R205" s="83"/>
    </row>
    <row r="206" spans="1:18" ht="77.25" customHeight="1">
      <c r="A206" s="310"/>
      <c r="B206" s="311"/>
      <c r="C206" s="311"/>
      <c r="D206" s="311"/>
      <c r="E206" s="311"/>
      <c r="F206" s="311"/>
      <c r="G206" s="312"/>
      <c r="H206" s="312"/>
      <c r="I206" s="310"/>
      <c r="J206" s="310"/>
      <c r="K206" s="313"/>
      <c r="L206" s="58" t="s">
        <v>3</v>
      </c>
      <c r="M206" s="58" t="s">
        <v>69</v>
      </c>
      <c r="N206" s="58" t="s">
        <v>7</v>
      </c>
      <c r="O206" s="311" t="s">
        <v>81</v>
      </c>
      <c r="P206" s="311"/>
      <c r="Q206" s="70" t="s">
        <v>70</v>
      </c>
      <c r="R206" s="70" t="s">
        <v>71</v>
      </c>
    </row>
    <row r="207" spans="1:18" ht="13.5" customHeight="1">
      <c r="A207" s="290"/>
      <c r="B207" s="290"/>
      <c r="C207" s="290"/>
      <c r="D207" s="290"/>
      <c r="E207" s="290"/>
      <c r="F207" s="290"/>
      <c r="G207" s="290"/>
      <c r="H207" s="290"/>
      <c r="I207" s="290"/>
      <c r="J207" s="290"/>
      <c r="K207" s="313"/>
      <c r="L207" s="290"/>
      <c r="M207" s="290"/>
      <c r="N207" s="290"/>
      <c r="O207" s="290"/>
      <c r="P207" s="290"/>
      <c r="Q207" s="290"/>
      <c r="R207" s="290"/>
    </row>
    <row r="208" spans="1:18" ht="13.5" customHeight="1">
      <c r="A208" s="290"/>
      <c r="B208" s="290"/>
      <c r="C208" s="290"/>
      <c r="D208" s="290"/>
      <c r="E208" s="290"/>
      <c r="F208" s="290"/>
      <c r="G208" s="290"/>
      <c r="H208" s="290"/>
      <c r="I208" s="290"/>
      <c r="J208" s="290"/>
      <c r="K208" s="313"/>
      <c r="L208" s="290"/>
      <c r="M208" s="290"/>
      <c r="N208" s="290"/>
      <c r="O208" s="290"/>
      <c r="P208" s="290"/>
      <c r="Q208" s="290"/>
      <c r="R208" s="290"/>
    </row>
    <row r="209" spans="1:18" ht="13.5" customHeight="1">
      <c r="A209" s="290"/>
      <c r="B209" s="290"/>
      <c r="C209" s="290"/>
      <c r="D209" s="290"/>
      <c r="E209" s="290"/>
      <c r="F209" s="290"/>
      <c r="G209" s="290"/>
      <c r="H209" s="290"/>
      <c r="I209" s="290"/>
      <c r="J209" s="290"/>
      <c r="K209" s="313"/>
      <c r="L209" s="290"/>
      <c r="M209" s="290"/>
      <c r="N209" s="290"/>
      <c r="O209" s="290"/>
      <c r="P209" s="290"/>
      <c r="Q209" s="290"/>
      <c r="R209" s="290"/>
    </row>
    <row r="210" spans="1:18" ht="13.5" customHeight="1">
      <c r="A210" s="290"/>
      <c r="B210" s="290"/>
      <c r="C210" s="290"/>
      <c r="D210" s="290"/>
      <c r="E210" s="290"/>
      <c r="F210" s="290"/>
      <c r="G210" s="290"/>
      <c r="H210" s="290"/>
      <c r="I210" s="290"/>
      <c r="J210" s="290"/>
      <c r="K210" s="313"/>
      <c r="L210" s="290"/>
      <c r="M210" s="290"/>
      <c r="N210" s="290"/>
      <c r="O210" s="290"/>
      <c r="P210" s="290"/>
      <c r="Q210" s="290"/>
      <c r="R210" s="290"/>
    </row>
    <row r="211" spans="1:18" ht="13.5" customHeight="1">
      <c r="A211" s="290"/>
      <c r="B211" s="290"/>
      <c r="C211" s="290"/>
      <c r="D211" s="290"/>
      <c r="E211" s="290"/>
      <c r="F211" s="290"/>
      <c r="G211" s="290"/>
      <c r="H211" s="290"/>
      <c r="I211" s="290"/>
      <c r="J211" s="290"/>
      <c r="K211" s="313"/>
      <c r="L211" s="290"/>
      <c r="M211" s="290"/>
      <c r="N211" s="290"/>
      <c r="O211" s="290"/>
      <c r="P211" s="290"/>
      <c r="Q211" s="290"/>
      <c r="R211" s="290"/>
    </row>
    <row r="212" spans="1:18" ht="13.5" customHeight="1">
      <c r="A212" s="290"/>
      <c r="B212" s="290"/>
      <c r="C212" s="290"/>
      <c r="D212" s="290"/>
      <c r="E212" s="290"/>
      <c r="F212" s="290"/>
      <c r="G212" s="290"/>
      <c r="H212" s="290"/>
      <c r="I212" s="290"/>
      <c r="J212" s="290"/>
      <c r="K212" s="313"/>
      <c r="L212" s="290"/>
      <c r="M212" s="290"/>
      <c r="N212" s="290"/>
      <c r="O212" s="290"/>
      <c r="P212" s="290"/>
      <c r="Q212" s="290"/>
      <c r="R212" s="290"/>
    </row>
    <row r="213" spans="1:18" ht="13.5" customHeight="1">
      <c r="A213" s="290"/>
      <c r="B213" s="290"/>
      <c r="C213" s="290"/>
      <c r="D213" s="290"/>
      <c r="E213" s="290"/>
      <c r="F213" s="290"/>
      <c r="G213" s="290"/>
      <c r="H213" s="290"/>
      <c r="I213" s="290"/>
      <c r="J213" s="290"/>
      <c r="K213" s="313"/>
      <c r="L213" s="290"/>
      <c r="M213" s="290"/>
      <c r="N213" s="290"/>
      <c r="O213" s="290"/>
      <c r="P213" s="290"/>
      <c r="Q213" s="290"/>
      <c r="R213" s="290"/>
    </row>
    <row r="214" spans="1:18" ht="13.5" customHeight="1">
      <c r="A214" s="290"/>
      <c r="B214" s="290"/>
      <c r="C214" s="290"/>
      <c r="D214" s="290"/>
      <c r="E214" s="290"/>
      <c r="F214" s="290"/>
      <c r="G214" s="290"/>
      <c r="H214" s="290"/>
      <c r="I214" s="290"/>
      <c r="J214" s="290"/>
      <c r="K214" s="313"/>
      <c r="L214" s="290"/>
      <c r="M214" s="290"/>
      <c r="N214" s="290"/>
      <c r="O214" s="290"/>
      <c r="P214" s="290"/>
      <c r="Q214" s="290"/>
      <c r="R214" s="290"/>
    </row>
    <row r="215" spans="1:18" ht="13.5" customHeight="1">
      <c r="A215" s="290"/>
      <c r="B215" s="290"/>
      <c r="C215" s="290"/>
      <c r="D215" s="290"/>
      <c r="E215" s="290"/>
      <c r="F215" s="290"/>
      <c r="G215" s="290"/>
      <c r="H215" s="290"/>
      <c r="I215" s="290"/>
      <c r="J215" s="290"/>
      <c r="K215" s="313"/>
      <c r="L215" s="290"/>
      <c r="M215" s="290"/>
      <c r="N215" s="290"/>
      <c r="O215" s="290"/>
      <c r="P215" s="290"/>
      <c r="Q215" s="290"/>
      <c r="R215" s="290"/>
    </row>
    <row r="216" spans="1:18" ht="13.5" customHeight="1">
      <c r="A216" s="290"/>
      <c r="B216" s="290"/>
      <c r="C216" s="290"/>
      <c r="D216" s="290"/>
      <c r="E216" s="290"/>
      <c r="F216" s="290"/>
      <c r="G216" s="290"/>
      <c r="H216" s="290"/>
      <c r="I216" s="290"/>
      <c r="J216" s="290"/>
      <c r="K216" s="313"/>
      <c r="L216" s="290"/>
      <c r="M216" s="290"/>
      <c r="N216" s="290"/>
      <c r="O216" s="290"/>
      <c r="P216" s="290"/>
      <c r="Q216" s="290"/>
      <c r="R216" s="290"/>
    </row>
    <row r="217" spans="1:18" ht="13.5" customHeight="1">
      <c r="A217" s="290"/>
      <c r="B217" s="290"/>
      <c r="C217" s="290"/>
      <c r="D217" s="290"/>
      <c r="E217" s="290"/>
      <c r="F217" s="290"/>
      <c r="G217" s="290"/>
      <c r="H217" s="290"/>
      <c r="I217" s="290"/>
      <c r="J217" s="290"/>
      <c r="K217" s="313"/>
      <c r="L217" s="290"/>
      <c r="M217" s="290"/>
      <c r="N217" s="290"/>
      <c r="O217" s="290"/>
      <c r="P217" s="290"/>
      <c r="Q217" s="290"/>
      <c r="R217" s="290"/>
    </row>
    <row r="218" spans="1:18" ht="13.5" customHeight="1">
      <c r="A218" s="290"/>
      <c r="B218" s="290"/>
      <c r="C218" s="290"/>
      <c r="D218" s="290"/>
      <c r="E218" s="290"/>
      <c r="F218" s="290"/>
      <c r="G218" s="290"/>
      <c r="H218" s="290"/>
      <c r="I218" s="290"/>
      <c r="J218" s="290"/>
      <c r="K218" s="313"/>
      <c r="L218" s="290"/>
      <c r="M218" s="290"/>
      <c r="N218" s="290"/>
      <c r="O218" s="290"/>
      <c r="P218" s="290"/>
      <c r="Q218" s="290"/>
      <c r="R218" s="290"/>
    </row>
    <row r="219" ht="13.5" customHeight="1"/>
    <row r="220" ht="13.5" customHeight="1"/>
    <row r="221" ht="13.5" customHeight="1"/>
    <row r="222" ht="7.5" customHeight="1"/>
    <row r="223" ht="7.5" customHeight="1"/>
    <row r="224" ht="7.5" customHeight="1"/>
    <row r="225" ht="7.5" customHeight="1"/>
    <row r="226" ht="7.5" customHeight="1"/>
    <row r="227" ht="7.5" customHeight="1"/>
    <row r="228" ht="7.5" customHeight="1"/>
    <row r="229" ht="7.5" customHeight="1"/>
    <row r="230" ht="7.5" customHeight="1"/>
    <row r="231" ht="7.5" customHeight="1"/>
    <row r="232" ht="7.5" customHeight="1"/>
    <row r="233" ht="7.5" customHeight="1"/>
    <row r="234" ht="7.5" customHeight="1"/>
    <row r="235" ht="7.5" customHeight="1"/>
    <row r="236" ht="7.5" customHeight="1"/>
    <row r="237" ht="7.5" customHeight="1"/>
    <row r="238" ht="7.5" customHeight="1"/>
    <row r="239" ht="7.5" customHeight="1"/>
    <row r="240" ht="7.5" customHeight="1"/>
    <row r="241" ht="7.5" customHeight="1"/>
    <row r="242" ht="7.5" customHeight="1"/>
    <row r="243" ht="7.5" customHeight="1"/>
    <row r="244" ht="7.5" customHeight="1"/>
    <row r="245" ht="7.5" customHeight="1"/>
    <row r="246" ht="7.5" customHeight="1"/>
    <row r="247" ht="7.5" customHeight="1"/>
    <row r="248" ht="7.5" customHeight="1"/>
    <row r="249" ht="7.5" customHeight="1"/>
    <row r="250" ht="7.5" customHeight="1"/>
    <row r="251" ht="7.5" customHeight="1"/>
    <row r="252" ht="7.5" customHeight="1"/>
    <row r="253" ht="7.5" customHeight="1"/>
    <row r="254" ht="7.5" customHeight="1"/>
    <row r="255" ht="7.5" customHeight="1"/>
    <row r="256" ht="7.5" customHeight="1"/>
    <row r="257" ht="7.5" customHeight="1"/>
    <row r="258" ht="7.5" customHeight="1"/>
    <row r="259" ht="7.5" customHeight="1"/>
    <row r="260" ht="7.5" customHeight="1"/>
    <row r="261" ht="7.5" customHeight="1"/>
    <row r="262" ht="7.5" customHeight="1"/>
    <row r="263" ht="7.5" customHeight="1"/>
    <row r="264" ht="7.5" customHeight="1"/>
    <row r="265" ht="7.5" customHeight="1"/>
    <row r="266" ht="7.5" customHeight="1"/>
    <row r="267" ht="7.5" customHeight="1"/>
    <row r="268" ht="7.5" customHeight="1"/>
    <row r="269" ht="7.5" customHeight="1"/>
    <row r="270" ht="7.5" customHeight="1"/>
    <row r="271" ht="7.5" customHeight="1"/>
    <row r="272" ht="7.5" customHeight="1"/>
    <row r="273" ht="7.5" customHeight="1"/>
    <row r="274" ht="7.5" customHeight="1"/>
    <row r="275" ht="7.5" customHeight="1"/>
    <row r="276" ht="7.5" customHeight="1"/>
  </sheetData>
  <sheetProtection/>
  <mergeCells count="318">
    <mergeCell ref="K6:K9"/>
    <mergeCell ref="M6:M9"/>
    <mergeCell ref="N6:N9"/>
    <mergeCell ref="O6:O9"/>
    <mergeCell ref="L5:L9"/>
    <mergeCell ref="M5:R5"/>
    <mergeCell ref="Q6:Q9"/>
    <mergeCell ref="A4:A9"/>
    <mergeCell ref="B4:B9"/>
    <mergeCell ref="C4:J4"/>
    <mergeCell ref="L4:R4"/>
    <mergeCell ref="C5:J5"/>
    <mergeCell ref="P6:P9"/>
    <mergeCell ref="J6:J9"/>
    <mergeCell ref="R6:R9"/>
    <mergeCell ref="D7:D9"/>
    <mergeCell ref="E7:I7"/>
    <mergeCell ref="L53:R53"/>
    <mergeCell ref="A10:J10"/>
    <mergeCell ref="L10:R10"/>
    <mergeCell ref="A29:B29"/>
    <mergeCell ref="A30:J30"/>
    <mergeCell ref="A38:B38"/>
    <mergeCell ref="K49:K52"/>
    <mergeCell ref="M49:M52"/>
    <mergeCell ref="N49:N52"/>
    <mergeCell ref="L47:R47"/>
    <mergeCell ref="C6:C9"/>
    <mergeCell ref="D6:I6"/>
    <mergeCell ref="F8:F9"/>
    <mergeCell ref="G8:G9"/>
    <mergeCell ref="H8:H9"/>
    <mergeCell ref="I8:I9"/>
    <mergeCell ref="E8:E9"/>
    <mergeCell ref="I51:I52"/>
    <mergeCell ref="A64:B64"/>
    <mergeCell ref="A39:B39"/>
    <mergeCell ref="A47:A52"/>
    <mergeCell ref="B47:B52"/>
    <mergeCell ref="A53:J53"/>
    <mergeCell ref="C47:J47"/>
    <mergeCell ref="C48:J48"/>
    <mergeCell ref="L30:R30"/>
    <mergeCell ref="M48:R48"/>
    <mergeCell ref="C49:C52"/>
    <mergeCell ref="D49:I49"/>
    <mergeCell ref="O49:O52"/>
    <mergeCell ref="Q49:Q52"/>
    <mergeCell ref="J49:J52"/>
    <mergeCell ref="L48:L52"/>
    <mergeCell ref="P49:P52"/>
    <mergeCell ref="R49:R52"/>
    <mergeCell ref="O83:O86"/>
    <mergeCell ref="P83:P86"/>
    <mergeCell ref="A73:B73"/>
    <mergeCell ref="A81:A86"/>
    <mergeCell ref="B81:B86"/>
    <mergeCell ref="C81:J81"/>
    <mergeCell ref="L81:R81"/>
    <mergeCell ref="C82:J82"/>
    <mergeCell ref="L82:L86"/>
    <mergeCell ref="M82:R82"/>
    <mergeCell ref="N83:N86"/>
    <mergeCell ref="A65:J65"/>
    <mergeCell ref="L65:R65"/>
    <mergeCell ref="A72:B72"/>
    <mergeCell ref="D50:D52"/>
    <mergeCell ref="E50:I50"/>
    <mergeCell ref="E51:E52"/>
    <mergeCell ref="F51:F52"/>
    <mergeCell ref="G51:G52"/>
    <mergeCell ref="H51:H52"/>
    <mergeCell ref="C83:C86"/>
    <mergeCell ref="D83:I83"/>
    <mergeCell ref="A105:B105"/>
    <mergeCell ref="Q83:Q86"/>
    <mergeCell ref="A87:J87"/>
    <mergeCell ref="L87:R87"/>
    <mergeCell ref="A98:B98"/>
    <mergeCell ref="A99:J99"/>
    <mergeCell ref="L99:R99"/>
    <mergeCell ref="J83:J86"/>
    <mergeCell ref="R83:R86"/>
    <mergeCell ref="D84:D86"/>
    <mergeCell ref="E84:I84"/>
    <mergeCell ref="E85:E86"/>
    <mergeCell ref="F85:F86"/>
    <mergeCell ref="G85:G86"/>
    <mergeCell ref="H85:H86"/>
    <mergeCell ref="I85:I86"/>
    <mergeCell ref="K83:K86"/>
    <mergeCell ref="M83:M86"/>
    <mergeCell ref="L113:R113"/>
    <mergeCell ref="A106:B106"/>
    <mergeCell ref="A113:A118"/>
    <mergeCell ref="B113:B118"/>
    <mergeCell ref="C113:J113"/>
    <mergeCell ref="C114:J114"/>
    <mergeCell ref="L114:L118"/>
    <mergeCell ref="M114:R114"/>
    <mergeCell ref="C115:C118"/>
    <mergeCell ref="D115:I115"/>
    <mergeCell ref="Q115:Q118"/>
    <mergeCell ref="R115:R118"/>
    <mergeCell ref="D116:D118"/>
    <mergeCell ref="E116:I116"/>
    <mergeCell ref="E117:E118"/>
    <mergeCell ref="H117:H118"/>
    <mergeCell ref="I117:I118"/>
    <mergeCell ref="J115:J118"/>
    <mergeCell ref="P115:P118"/>
    <mergeCell ref="K115:K118"/>
    <mergeCell ref="N149:O149"/>
    <mergeCell ref="P149:P150"/>
    <mergeCell ref="J149:J150"/>
    <mergeCell ref="K149:K150"/>
    <mergeCell ref="L149:L150"/>
    <mergeCell ref="M149:M150"/>
    <mergeCell ref="M115:M118"/>
    <mergeCell ref="N115:N118"/>
    <mergeCell ref="O115:O118"/>
    <mergeCell ref="F117:F118"/>
    <mergeCell ref="G117:G118"/>
    <mergeCell ref="A139:B139"/>
    <mergeCell ref="A149:A150"/>
    <mergeCell ref="B149:B150"/>
    <mergeCell ref="C149:D150"/>
    <mergeCell ref="A119:J119"/>
    <mergeCell ref="L119:R119"/>
    <mergeCell ref="A138:B138"/>
    <mergeCell ref="E149:E150"/>
    <mergeCell ref="F149:G150"/>
    <mergeCell ref="H149:I150"/>
    <mergeCell ref="Q149:R150"/>
    <mergeCell ref="C151:D151"/>
    <mergeCell ref="F151:G151"/>
    <mergeCell ref="H151:I151"/>
    <mergeCell ref="Q151:R151"/>
    <mergeCell ref="C152:D152"/>
    <mergeCell ref="F152:G152"/>
    <mergeCell ref="C153:D153"/>
    <mergeCell ref="F153:G153"/>
    <mergeCell ref="H153:I153"/>
    <mergeCell ref="Q153:R153"/>
    <mergeCell ref="H152:I152"/>
    <mergeCell ref="Q152:R152"/>
    <mergeCell ref="C155:D155"/>
    <mergeCell ref="F155:G155"/>
    <mergeCell ref="H155:I155"/>
    <mergeCell ref="Q155:R155"/>
    <mergeCell ref="C154:D154"/>
    <mergeCell ref="F154:G154"/>
    <mergeCell ref="H154:I154"/>
    <mergeCell ref="Q154:R154"/>
    <mergeCell ref="C157:D157"/>
    <mergeCell ref="F157:G157"/>
    <mergeCell ref="H157:I157"/>
    <mergeCell ref="Q157:R157"/>
    <mergeCell ref="C156:D156"/>
    <mergeCell ref="F156:G156"/>
    <mergeCell ref="H156:I156"/>
    <mergeCell ref="Q156:R156"/>
    <mergeCell ref="C159:D159"/>
    <mergeCell ref="F159:G159"/>
    <mergeCell ref="H159:I159"/>
    <mergeCell ref="Q159:R159"/>
    <mergeCell ref="C158:D158"/>
    <mergeCell ref="F158:G158"/>
    <mergeCell ref="H158:I158"/>
    <mergeCell ref="Q158:R158"/>
    <mergeCell ref="C161:D161"/>
    <mergeCell ref="F161:G161"/>
    <mergeCell ref="H161:I161"/>
    <mergeCell ref="Q161:R161"/>
    <mergeCell ref="C160:D160"/>
    <mergeCell ref="F160:G160"/>
    <mergeCell ref="H160:I160"/>
    <mergeCell ref="Q160:R160"/>
    <mergeCell ref="Q164:R164"/>
    <mergeCell ref="C163:D163"/>
    <mergeCell ref="F163:G163"/>
    <mergeCell ref="H163:I163"/>
    <mergeCell ref="Q163:R163"/>
    <mergeCell ref="C162:D162"/>
    <mergeCell ref="F162:G162"/>
    <mergeCell ref="H162:I162"/>
    <mergeCell ref="Q162:R162"/>
    <mergeCell ref="A170:A171"/>
    <mergeCell ref="B170:H171"/>
    <mergeCell ref="I170:J171"/>
    <mergeCell ref="K170:K171"/>
    <mergeCell ref="C164:D164"/>
    <mergeCell ref="F164:G164"/>
    <mergeCell ref="H164:I164"/>
    <mergeCell ref="Q170:R171"/>
    <mergeCell ref="B172:H172"/>
    <mergeCell ref="I172:J172"/>
    <mergeCell ref="Q172:R172"/>
    <mergeCell ref="L170:L171"/>
    <mergeCell ref="M170:M171"/>
    <mergeCell ref="N170:O170"/>
    <mergeCell ref="P170:P171"/>
    <mergeCell ref="B173:H173"/>
    <mergeCell ref="I173:J173"/>
    <mergeCell ref="Q173:R173"/>
    <mergeCell ref="B174:H174"/>
    <mergeCell ref="I174:J174"/>
    <mergeCell ref="Q174:R174"/>
    <mergeCell ref="B175:H175"/>
    <mergeCell ref="I175:J175"/>
    <mergeCell ref="Q175:R175"/>
    <mergeCell ref="B176:H176"/>
    <mergeCell ref="I176:J176"/>
    <mergeCell ref="Q176:R176"/>
    <mergeCell ref="B177:H177"/>
    <mergeCell ref="I177:J177"/>
    <mergeCell ref="Q177:R177"/>
    <mergeCell ref="B178:H178"/>
    <mergeCell ref="I178:J178"/>
    <mergeCell ref="Q178:R178"/>
    <mergeCell ref="B179:H179"/>
    <mergeCell ref="I179:J179"/>
    <mergeCell ref="Q179:R179"/>
    <mergeCell ref="B180:H180"/>
    <mergeCell ref="I180:J180"/>
    <mergeCell ref="Q180:R180"/>
    <mergeCell ref="Q184:R184"/>
    <mergeCell ref="B181:H181"/>
    <mergeCell ref="I181:J181"/>
    <mergeCell ref="Q181:R181"/>
    <mergeCell ref="B182:H182"/>
    <mergeCell ref="I182:J182"/>
    <mergeCell ref="Q182:R182"/>
    <mergeCell ref="B185:H185"/>
    <mergeCell ref="I185:J185"/>
    <mergeCell ref="Q185:R185"/>
    <mergeCell ref="L192:L193"/>
    <mergeCell ref="M192:M193"/>
    <mergeCell ref="B183:H183"/>
    <mergeCell ref="I183:J183"/>
    <mergeCell ref="Q183:R183"/>
    <mergeCell ref="B184:H184"/>
    <mergeCell ref="I184:J184"/>
    <mergeCell ref="Q192:R193"/>
    <mergeCell ref="Q197:R197"/>
    <mergeCell ref="Q194:R194"/>
    <mergeCell ref="A192:A193"/>
    <mergeCell ref="B192:H193"/>
    <mergeCell ref="I192:J193"/>
    <mergeCell ref="K192:K193"/>
    <mergeCell ref="L194:L196"/>
    <mergeCell ref="M194:M196"/>
    <mergeCell ref="N194:N196"/>
    <mergeCell ref="N192:N193"/>
    <mergeCell ref="O194:P194"/>
    <mergeCell ref="O192:P193"/>
    <mergeCell ref="I197:J199"/>
    <mergeCell ref="K197:K199"/>
    <mergeCell ref="K194:K196"/>
    <mergeCell ref="M197:M199"/>
    <mergeCell ref="Q199:R199"/>
    <mergeCell ref="N197:N199"/>
    <mergeCell ref="O197:P197"/>
    <mergeCell ref="L197:L199"/>
    <mergeCell ref="O198:P198"/>
    <mergeCell ref="Q198:R198"/>
    <mergeCell ref="Q200:R200"/>
    <mergeCell ref="O201:P201"/>
    <mergeCell ref="Q201:R201"/>
    <mergeCell ref="O199:P199"/>
    <mergeCell ref="A194:A196"/>
    <mergeCell ref="B194:H196"/>
    <mergeCell ref="I194:J196"/>
    <mergeCell ref="N200:N202"/>
    <mergeCell ref="A197:A199"/>
    <mergeCell ref="B197:H199"/>
    <mergeCell ref="I205:J206"/>
    <mergeCell ref="K205:K206"/>
    <mergeCell ref="I207:J218"/>
    <mergeCell ref="K207:K218"/>
    <mergeCell ref="Q202:R202"/>
    <mergeCell ref="O195:P195"/>
    <mergeCell ref="Q195:R195"/>
    <mergeCell ref="O196:P196"/>
    <mergeCell ref="Q196:R196"/>
    <mergeCell ref="O200:P200"/>
    <mergeCell ref="L207:L218"/>
    <mergeCell ref="O202:P202"/>
    <mergeCell ref="A207:A218"/>
    <mergeCell ref="B207:C218"/>
    <mergeCell ref="D207:F218"/>
    <mergeCell ref="G207:H218"/>
    <mergeCell ref="A205:A206"/>
    <mergeCell ref="B205:C206"/>
    <mergeCell ref="D205:F206"/>
    <mergeCell ref="G205:H206"/>
    <mergeCell ref="O206:P206"/>
    <mergeCell ref="R215:R216"/>
    <mergeCell ref="M207:M218"/>
    <mergeCell ref="Q213:Q214"/>
    <mergeCell ref="Q217:Q218"/>
    <mergeCell ref="N207:N218"/>
    <mergeCell ref="R217:R218"/>
    <mergeCell ref="O207:P218"/>
    <mergeCell ref="Q207:Q208"/>
    <mergeCell ref="R207:R208"/>
    <mergeCell ref="A200:A202"/>
    <mergeCell ref="B200:H202"/>
    <mergeCell ref="I200:J202"/>
    <mergeCell ref="K200:K202"/>
    <mergeCell ref="L200:L202"/>
    <mergeCell ref="M200:M202"/>
    <mergeCell ref="Q209:Q210"/>
    <mergeCell ref="R209:R210"/>
    <mergeCell ref="Q211:Q212"/>
    <mergeCell ref="R211:R212"/>
    <mergeCell ref="R213:R214"/>
    <mergeCell ref="Q215:Q216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TSO_11</dc:creator>
  <cp:keywords/>
  <dc:description/>
  <cp:lastModifiedBy>Twilight Angel</cp:lastModifiedBy>
  <cp:lastPrinted>2015-09-16T04:48:26Z</cp:lastPrinted>
  <dcterms:created xsi:type="dcterms:W3CDTF">2011-03-02T09:02:01Z</dcterms:created>
  <dcterms:modified xsi:type="dcterms:W3CDTF">2019-11-13T15:56:16Z</dcterms:modified>
  <cp:category/>
  <cp:version/>
  <cp:contentType/>
  <cp:contentStatus/>
</cp:coreProperties>
</file>